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file\Desktop\2024 йил хисоботлар\Ихтиёр акага элонга кварталный\3299\"/>
    </mc:Choice>
  </mc:AlternateContent>
  <xr:revisionPtr revIDLastSave="0" documentId="13_ncr:1_{059C046C-3347-481A-A532-5F9C69DE5D0A}" xr6:coauthVersionLast="45" xr6:coauthVersionMax="45" xr10:uidLastSave="{00000000-0000-0000-0000-000000000000}"/>
  <bookViews>
    <workbookView xWindow="-120" yWindow="-120" windowWidth="29040" windowHeight="15720" xr2:uid="{49B51E98-F8ED-4D38-BB4D-4D5FDDF0C3BC}"/>
  </bookViews>
  <sheets>
    <sheet name="1-чорак  (4-илова)" sheetId="1" r:id="rId1"/>
  </sheets>
  <definedNames>
    <definedName name="_xlnm._FilterDatabase" localSheetId="0" hidden="1">'1-чорак  (4-илова)'!$A$4:$L$10</definedName>
    <definedName name="_xlnm.Print_Area" localSheetId="0">'1-чорак  (4-илова)'!$A$1:$L$11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1" l="1"/>
  <c r="L9" i="1"/>
  <c r="L7" i="1"/>
  <c r="L6" i="1"/>
  <c r="L11" i="1" s="1"/>
  <c r="L5" i="1"/>
</calcChain>
</file>

<file path=xl/sharedStrings.xml><?xml version="1.0" encoding="utf-8"?>
<sst xmlns="http://schemas.openxmlformats.org/spreadsheetml/2006/main" count="59" uniqueCount="42">
  <si>
    <t xml:space="preserve">Бюджет жараёнининг очиқлигини таъминлаш мақсадида расмий веб-сайтларда маълумотларни жойлаштириш тартиби тўғрисидаги низомга 
4-ИЛОВА </t>
  </si>
  <si>
    <t>2024 йилда Мактабгача ва мактаб таълими вазирлиги томонидан асосий воситалар харид қилиш учун ўтказилган танловлар (тендерлар) ва амалга оширилган давлат харидлари тўғрисидаги
МАЪЛУМОТЛАР</t>
  </si>
  <si>
    <t>Т/р</t>
  </si>
  <si>
    <t>Ҳисобот даври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</si>
  <si>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</si>
  <si>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</si>
  <si>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</si>
  <si>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</si>
  <si>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Пудратчи тўғрисида маълумотлар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</si>
  <si>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</si>
  <si>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</si>
  <si>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</si>
  <si>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
(минг сўм)</t>
  </si>
  <si>
    <t>Пудратчи номи</t>
  </si>
  <si>
    <t>Корхона СТИРи</t>
  </si>
  <si>
    <t>I-чорак</t>
  </si>
  <si>
    <t>Услуга по разработке оригинальных и переводных макетов учебников, учебно-методической литературы, ученических рабочих тетрадей, методических пособий (Давлат ва хукук асослари дарслик 8-синф узбек тилида)</t>
  </si>
  <si>
    <t>Давлат бюджети</t>
  </si>
  <si>
    <t>Прямой договор</t>
  </si>
  <si>
    <t>241100292693772
/2024/1</t>
  </si>
  <si>
    <t>"O‘ZBEKISTON RESPUBLIKASI XALQ TA’LIMI VAZIRLIGI HUZURIDAGI RESPUBLIKA TA’LIM MARKAZI" DAVLAT MUASSASASI</t>
  </si>
  <si>
    <t>Комплект</t>
  </si>
  <si>
    <t>Maktabgacha va maktab taʼlimi vazirligi uchun server qurilmasini xarid qilish</t>
  </si>
  <si>
    <t>Бюджетдан ташкари жамгарма</t>
  </si>
  <si>
    <t>Энг яхши таклифларни танлаш</t>
  </si>
  <si>
    <t>24110012346078/84</t>
  </si>
  <si>
    <t>ЧП SOLUTIONS FOR IT</t>
  </si>
  <si>
    <t>Дона</t>
  </si>
  <si>
    <t>Персональный
компьютер</t>
  </si>
  <si>
    <t>Электронный магазин</t>
  </si>
  <si>
    <t>241110082445433/2113131</t>
  </si>
  <si>
    <t>AMIRTEMUR GROUP OK</t>
  </si>
  <si>
    <t>Моноблок</t>
  </si>
  <si>
    <t>241110082445404/2113098</t>
  </si>
  <si>
    <t>ELECTRONIC ITECH BIZINES MCHJ</t>
  </si>
  <si>
    <t>Погрузочно-доставочная машина</t>
  </si>
  <si>
    <t xml:space="preserve">241110082405106/2078989	</t>
  </si>
  <si>
    <t>N SOLLER MCHJ</t>
  </si>
  <si>
    <t>Ноутбук</t>
  </si>
  <si>
    <t>241110082445868/2113435</t>
  </si>
  <si>
    <t>310894354</t>
  </si>
  <si>
    <t>Жами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</si>
</sst>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3" fontId="0" fillId="0" borderId="7" xfId="1" applyFont="1" applyFill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 wrapText="1"/>
    </xf>
    <xf numFmtId="43" fontId="0" fillId="0" borderId="7" xfId="1" applyFont="1" applyBorder="1" applyAlignment="1">
      <alignment horizontal="center" vertical="center" wrapText="1"/>
    </xf>
    <xf numFmtId="164" fontId="0" fillId="0" borderId="7" xfId="1" applyNumberFormat="1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" fontId="0" fillId="2" borderId="7" xfId="0" applyNumberFormat="1" applyFill="1" applyBorder="1" applyAlignment="1">
      <alignment horizontal="center" vertical="center" wrapText="1"/>
    </xf>
    <xf numFmtId="164" fontId="0" fillId="2" borderId="7" xfId="1" applyNumberFormat="1" applyFont="1" applyFill="1" applyBorder="1" applyAlignment="1">
      <alignment horizontal="center" vertical="center" wrapText="1"/>
    </xf>
    <xf numFmtId="43" fontId="0" fillId="2" borderId="7" xfId="1" applyFont="1" applyFill="1" applyBorder="1" applyAlignment="1">
      <alignment horizontal="center" vertical="center" wrapText="1"/>
    </xf>
    <xf numFmtId="164" fontId="5" fillId="0" borderId="7" xfId="1" applyNumberFormat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64" fontId="7" fillId="0" borderId="7" xfId="1" applyNumberFormat="1" applyFon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/>
    </xf>
    <xf numFmtId="43" fontId="7" fillId="0" borderId="7" xfId="1" applyFont="1" applyFill="1" applyBorder="1" applyAlignment="1">
      <alignment horizontal="center" vertical="center" wrapText="1"/>
    </xf>
    <xf numFmtId="43" fontId="2" fillId="2" borderId="0" xfId="0" applyNumberFormat="1" applyFont="1" applyFill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F1644-5D71-4D7E-9B59-956487123C88}">
  <sheetPr>
    <pageSetUpPr fitToPage="1"/>
  </sheetPr>
  <dimension ref="A1:L11"/>
  <sheetViews>
    <sheetView tabSelected="1" view="pageBreakPreview" zoomScale="70" zoomScaleNormal="100" zoomScaleSheetLayoutView="70" workbookViewId="0">
      <pane ySplit="4" topLeftCell="A5" activePane="bottomLeft" state="frozen"/>
      <selection pane="bottomLeft" activeCell="A5" sqref="A5"/>
    </sheetView>
  </sheetViews>
  <sheetFormatPr defaultRowHeight="15.75" x14ac:dyDescent="0.25"/>
  <cols>
    <col min="1" max="1" width="6.42578125" style="1" customWidth="1"/>
    <col min="2" max="2" width="13.85546875" style="1" customWidth="1"/>
    <col min="3" max="3" width="17.28515625" style="2" customWidth="1"/>
    <col min="4" max="4" width="19" style="2" customWidth="1"/>
    <col min="5" max="5" width="26.140625" style="2" customWidth="1"/>
    <col min="6" max="6" width="23.7109375" style="2" customWidth="1"/>
    <col min="7" max="7" width="28.42578125" style="2" customWidth="1"/>
    <col min="8" max="8" width="15.85546875" style="2" customWidth="1"/>
    <col min="9" max="9" width="13.7109375" style="2" customWidth="1"/>
    <col min="10" max="10" width="15" style="2" customWidth="1"/>
    <col min="11" max="11" width="19.140625" style="2" customWidth="1"/>
    <col min="12" max="12" width="20.7109375" style="2" customWidth="1"/>
    <col min="13" max="16384" width="9.140625" style="2"/>
  </cols>
  <sheetData>
    <row r="1" spans="1:12" ht="78.75" x14ac:dyDescent="0.25">
      <c r="L1" s="3" t="s">
        <v>0</v>
      </c>
    </row>
    <row r="2" spans="1:12" ht="45" customHeight="1" thickBot="1" x14ac:dyDescent="0.3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s="4" customFormat="1" ht="26.25" customHeight="1" x14ac:dyDescent="0.25">
      <c r="A3" s="33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/>
      <c r="I3" s="27" t="s">
        <v>9</v>
      </c>
      <c r="J3" s="27" t="s">
        <v>10</v>
      </c>
      <c r="K3" s="27" t="s">
        <v>11</v>
      </c>
      <c r="L3" s="29" t="s">
        <v>12</v>
      </c>
    </row>
    <row r="4" spans="1:12" s="4" customFormat="1" ht="103.5" customHeight="1" x14ac:dyDescent="0.25">
      <c r="A4" s="34"/>
      <c r="B4" s="28"/>
      <c r="C4" s="28"/>
      <c r="D4" s="28"/>
      <c r="E4" s="28"/>
      <c r="F4" s="28"/>
      <c r="G4" s="5" t="s">
        <v>13</v>
      </c>
      <c r="H4" s="5" t="s">
        <v>14</v>
      </c>
      <c r="I4" s="28"/>
      <c r="J4" s="28"/>
      <c r="K4" s="28"/>
      <c r="L4" s="30"/>
    </row>
    <row r="5" spans="1:12" ht="240.75" customHeight="1" x14ac:dyDescent="0.25">
      <c r="A5" s="6">
        <v>1</v>
      </c>
      <c r="B5" s="6" t="s">
        <v>15</v>
      </c>
      <c r="C5" s="7" t="s">
        <v>16</v>
      </c>
      <c r="D5" s="8" t="s">
        <v>17</v>
      </c>
      <c r="E5" s="6" t="s">
        <v>18</v>
      </c>
      <c r="F5" s="7" t="s">
        <v>19</v>
      </c>
      <c r="G5" s="7" t="s">
        <v>20</v>
      </c>
      <c r="H5" s="9">
        <v>200936411</v>
      </c>
      <c r="I5" s="6" t="s">
        <v>21</v>
      </c>
      <c r="J5" s="9">
        <v>1</v>
      </c>
      <c r="K5" s="10">
        <v>1085288233</v>
      </c>
      <c r="L5" s="10">
        <f t="shared" ref="L5:L6" si="0">J5*K5</f>
        <v>1085288233</v>
      </c>
    </row>
    <row r="6" spans="1:12" ht="75" x14ac:dyDescent="0.25">
      <c r="A6" s="6">
        <v>2</v>
      </c>
      <c r="B6" s="6" t="s">
        <v>15</v>
      </c>
      <c r="C6" s="7" t="s">
        <v>22</v>
      </c>
      <c r="D6" s="8" t="s">
        <v>23</v>
      </c>
      <c r="E6" s="7" t="s">
        <v>24</v>
      </c>
      <c r="F6" s="11" t="s">
        <v>25</v>
      </c>
      <c r="G6" s="7" t="s">
        <v>26</v>
      </c>
      <c r="H6" s="11">
        <v>308510364</v>
      </c>
      <c r="I6" s="7" t="s">
        <v>27</v>
      </c>
      <c r="J6" s="7">
        <v>1</v>
      </c>
      <c r="K6" s="12">
        <v>515200000</v>
      </c>
      <c r="L6" s="12">
        <f t="shared" si="0"/>
        <v>515200000</v>
      </c>
    </row>
    <row r="7" spans="1:12" ht="59.25" customHeight="1" x14ac:dyDescent="0.25">
      <c r="A7" s="6">
        <v>3</v>
      </c>
      <c r="B7" s="6" t="s">
        <v>15</v>
      </c>
      <c r="C7" s="7" t="s">
        <v>28</v>
      </c>
      <c r="D7" s="8" t="s">
        <v>17</v>
      </c>
      <c r="E7" s="6" t="s">
        <v>29</v>
      </c>
      <c r="F7" s="7" t="s">
        <v>30</v>
      </c>
      <c r="G7" s="7" t="s">
        <v>31</v>
      </c>
      <c r="H7" s="7">
        <v>309921635</v>
      </c>
      <c r="I7" s="6" t="s">
        <v>21</v>
      </c>
      <c r="J7" s="13">
        <v>2</v>
      </c>
      <c r="K7" s="12">
        <v>4395000</v>
      </c>
      <c r="L7" s="12">
        <f>J7*K7</f>
        <v>8790000</v>
      </c>
    </row>
    <row r="8" spans="1:12" ht="30" x14ac:dyDescent="0.25">
      <c r="A8" s="6">
        <v>4</v>
      </c>
      <c r="B8" s="14" t="s">
        <v>15</v>
      </c>
      <c r="C8" s="15" t="s">
        <v>32</v>
      </c>
      <c r="D8" s="16" t="s">
        <v>17</v>
      </c>
      <c r="E8" s="14" t="s">
        <v>29</v>
      </c>
      <c r="F8" s="15" t="s">
        <v>33</v>
      </c>
      <c r="G8" s="15" t="s">
        <v>34</v>
      </c>
      <c r="H8" s="17">
        <v>310894354</v>
      </c>
      <c r="I8" s="14" t="s">
        <v>21</v>
      </c>
      <c r="J8" s="18">
        <v>2</v>
      </c>
      <c r="K8" s="19">
        <v>4900000</v>
      </c>
      <c r="L8" s="19">
        <v>9800000</v>
      </c>
    </row>
    <row r="9" spans="1:12" ht="45" x14ac:dyDescent="0.25">
      <c r="A9" s="6">
        <v>5</v>
      </c>
      <c r="B9" s="6" t="s">
        <v>15</v>
      </c>
      <c r="C9" s="6" t="s">
        <v>35</v>
      </c>
      <c r="D9" s="8" t="s">
        <v>23</v>
      </c>
      <c r="E9" s="6" t="s">
        <v>29</v>
      </c>
      <c r="F9" s="6" t="s">
        <v>36</v>
      </c>
      <c r="G9" s="6" t="s">
        <v>37</v>
      </c>
      <c r="H9" s="6">
        <v>310834547</v>
      </c>
      <c r="I9" s="6" t="s">
        <v>27</v>
      </c>
      <c r="J9" s="20">
        <v>1</v>
      </c>
      <c r="K9" s="21">
        <v>15800000</v>
      </c>
      <c r="L9" s="21">
        <f>J9*K9</f>
        <v>15800000</v>
      </c>
    </row>
    <row r="10" spans="1:12" ht="30" x14ac:dyDescent="0.25">
      <c r="A10" s="6">
        <v>6</v>
      </c>
      <c r="B10" s="6" t="s">
        <v>15</v>
      </c>
      <c r="C10" s="22" t="s">
        <v>38</v>
      </c>
      <c r="D10" s="8" t="s">
        <v>17</v>
      </c>
      <c r="E10" s="6" t="s">
        <v>29</v>
      </c>
      <c r="F10" s="22" t="s">
        <v>39</v>
      </c>
      <c r="G10" s="22" t="s">
        <v>34</v>
      </c>
      <c r="H10" s="22" t="s">
        <v>40</v>
      </c>
      <c r="I10" s="6" t="s">
        <v>21</v>
      </c>
      <c r="J10" s="23">
        <v>30</v>
      </c>
      <c r="K10" s="24">
        <f t="shared" ref="K10" si="1">L10/J10</f>
        <v>4580000</v>
      </c>
      <c r="L10" s="25">
        <v>137400000</v>
      </c>
    </row>
    <row r="11" spans="1:12" x14ac:dyDescent="0.25">
      <c r="A11" s="31" t="s">
        <v>41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26">
        <f>SUM(L5:L10)</f>
        <v>1772278233</v>
      </c>
    </row>
  </sheetData>
  <autoFilter ref="A4:L10" xr:uid="{E4902C61-210B-46EB-9C15-17DEADA62EF7}"/>
  <mergeCells count="13">
    <mergeCell ref="K3:K4"/>
    <mergeCell ref="L3:L4"/>
    <mergeCell ref="A11:K11"/>
    <mergeCell ref="A2:L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rintOptions horizontalCentered="1"/>
  <pageMargins left="0" right="0" top="0.74803149606299213" bottom="0.74803149606299213" header="0.31496062992125984" footer="0.31496062992125984"/>
  <pageSetup paperSize="9" scale="65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1-чорак  (4-илова)</vt:lpstr>
      <vt:lpstr>'1-чорак  (4-илова)'!Область_печати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Iskandar Qodirov</dc:creator>
  <cp:lastModifiedBy>Iskandar Qodirov</cp:lastModifiedBy>
  <dcterms:created xsi:type="dcterms:W3CDTF">2024-04-08T11:22:49Z</dcterms:created>
  <dcterms:modified xsi:type="dcterms:W3CDTF">2024-04-08T11:24:39Z</dcterms:modified>
</cp:coreProperties>
</file>