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3-чорак (5-илова)" sheetId="1" r:id="rId1"/>
  </sheets>
  <definedNames>
    <definedName name="_xlnm._FilterDatabase" localSheetId="0" hidden="1">'3-чорак (5-илова)'!$A$9:$P$86</definedName>
    <definedName name="_xlnm.Print_Area" localSheetId="0">'3-чорак (5-илова)'!$A$1:$L$86</definedName>
  </definedNames>
  <calcPr fullCalcOnLoad="1"/>
</workbook>
</file>

<file path=xl/sharedStrings.xml><?xml version="1.0" encoding="utf-8"?>
<sst xmlns="http://schemas.openxmlformats.org/spreadsheetml/2006/main" count="803" uniqueCount="224">
  <si>
    <t>2022 йил I-чорагида Халқ таълими вазирлиги томонидан кам баҳоли ва тез эскирувчи буюмлар харид қилиш учун ўтказилган танловлар (тендерлар) ва амалга оширилган давлат харидлари тўғрисидаги
МАЪЛУМОТЛАР</t>
  </si>
  <si>
    <t>Т/р</t>
  </si>
  <si>
    <t>Ҳисобот даври</t>
  </si>
  <si>
    <t>Харид қилинган товарлар ва хизматлар номи</t>
  </si>
  <si>
    <t>Молиялаштириш манбаси*</t>
  </si>
  <si>
    <t>Харид жараёнини амалга ошириш тури</t>
  </si>
  <si>
    <t>Лот/шартнома рақами</t>
  </si>
  <si>
    <t>Пудратчи тўғрисида маълумотлар</t>
  </si>
  <si>
    <t>Харид қилинаётган товарлар (хизматлар) ўлчов бирлиги (имконият даражасида)</t>
  </si>
  <si>
    <t>Харид қилинаётган товарлар (хизматлар) миқдори (ҳажми)</t>
  </si>
  <si>
    <t>Битим (шартнома) бўйича товарлар (хизматлар) бир бирлиги нархи (тарифи)</t>
  </si>
  <si>
    <t>Харид қилинган товарлар (хизматлар) жами миқдори (ҳажми) қиймати
(минг сўм)</t>
  </si>
  <si>
    <t xml:space="preserve">Бюджет жараёнининг очиқлигини таъминлаш мақсадида расмий веб-сайтларда маълумотларни жойлаштириш тартиби тўғрисидаги низомга 
5-ИЛОВА </t>
  </si>
  <si>
    <t>2023 йил III чоракда Мактабгача ва мактаб таълими вазирлиги томонидан кам баҳоли ва тез эскирувчи буюмлар харид қилиш учун ўтказилган танловлар (тендерлар) ва амалга оширилган давлат харидлари тўғрисидаги
МАЪЛУМОТЛАР</t>
  </si>
  <si>
    <t>Пудратчи номи</t>
  </si>
  <si>
    <t>Корхона СТИРи</t>
  </si>
  <si>
    <t>III-чорак</t>
  </si>
  <si>
    <t>Мактабгача ва мактаб таълими вазирлиги томонидан ўтказилаётган тарғибот тадбирлари ва ўқув семинарлари иштирокчилари учун футболка ва кепка харид қилиш</t>
  </si>
  <si>
    <t>Давлат бюджети</t>
  </si>
  <si>
    <t xml:space="preserve">энг яхши таклифларни танлаш </t>
  </si>
  <si>
    <t>23110012277722/5</t>
  </si>
  <si>
    <t>YTT "TURSUNOVA MUYASSAR IRKINOVNA"</t>
  </si>
  <si>
    <t>42107780290042</t>
  </si>
  <si>
    <t>дона</t>
  </si>
  <si>
    <t>ТМЗ</t>
  </si>
  <si>
    <t>ПҚ 3299</t>
  </si>
  <si>
    <t>100010860262777096100075004</t>
  </si>
  <si>
    <t>Зарядное устройство для
аккумуляторных батареек</t>
  </si>
  <si>
    <t>Электрон дўкон</t>
  </si>
  <si>
    <t>231110081787597/1533196</t>
  </si>
  <si>
    <t>MCHJ BEK-SAM</t>
  </si>
  <si>
    <t>Букет из живых
цветов</t>
  </si>
  <si>
    <t>Миллий дўкон</t>
  </si>
  <si>
    <t>231110081888965/1644257</t>
  </si>
  <si>
    <t>YATT "IBRAGIMOV R.R</t>
  </si>
  <si>
    <t>32410770210058</t>
  </si>
  <si>
    <t>Халқаро илмий конференсия иштирокчиларига эсдалик совғалар</t>
  </si>
  <si>
    <t>Тўғридан-тўғри
(ПҚ 3953)</t>
  </si>
  <si>
    <t>231100481848388/55</t>
  </si>
  <si>
    <t>ЯТТ "ХАМРОХОЖАЕВ ШУХРАТ ХАЙДАР УГЛИ"-20218000605453539001-01115</t>
  </si>
  <si>
    <t>Флаги
организаций и
ведомств</t>
  </si>
  <si>
    <t>231110081971684/1717320</t>
  </si>
  <si>
    <t>YATT XO‘JANOV ODILXON MAQSUDOVICH</t>
  </si>
  <si>
    <t>Сумки</t>
  </si>
  <si>
    <t>Koperation.uz</t>
  </si>
  <si>
    <t>23311008185465/0185465</t>
  </si>
  <si>
    <t>SPORT LEGENDS MAS`ULIYATI CHEKLANGAN JAMIYAT-20208000205581065001-00444</t>
  </si>
  <si>
    <t>309982552</t>
  </si>
  <si>
    <r>
      <t>231110081895929/</t>
    </r>
    <r>
      <rPr>
        <sz val="11"/>
        <color indexed="8"/>
        <rFont val="Times New Roman"/>
        <family val="1"/>
      </rPr>
      <t>1651091</t>
    </r>
  </si>
  <si>
    <t>FOCUS-A MCHJ</t>
  </si>
  <si>
    <t>Бумага для офисной
техники белая</t>
  </si>
  <si>
    <t>231110081737515/1479061</t>
  </si>
  <si>
    <t>ЧП NURON SAVDO</t>
  </si>
  <si>
    <t>Дона</t>
  </si>
  <si>
    <t>100010860262777098400072001</t>
  </si>
  <si>
    <t>231110081770157/1511549</t>
  </si>
  <si>
    <t>YATT "IBRAGIMOV R.R."</t>
  </si>
  <si>
    <t>Футболка</t>
  </si>
  <si>
    <t>23311008185464/0185464</t>
  </si>
  <si>
    <t>Баннер</t>
  </si>
  <si>
    <t>231110081781861/1522467</t>
  </si>
  <si>
    <t>Boysun imkon plus MCHJ</t>
  </si>
  <si>
    <t>231110081754026/1494756</t>
  </si>
  <si>
    <t>Наушник</t>
  </si>
  <si>
    <t>231110081707016/1450778</t>
  </si>
  <si>
    <t>MEXRINISSO BOZOROVA MCHJ</t>
  </si>
  <si>
    <t>LED
панель</t>
  </si>
  <si>
    <t>231110081819364/1573799</t>
  </si>
  <si>
    <t>QALQONBEK KESH NUR XK</t>
  </si>
  <si>
    <t>Труба
нержавеющая</t>
  </si>
  <si>
    <t>231110081954264/1702300</t>
  </si>
  <si>
    <t>MUSAFFO-TEXNO-TRADE MCHJ</t>
  </si>
  <si>
    <t>Термос</t>
  </si>
  <si>
    <t>231110081761038/1500346</t>
  </si>
  <si>
    <t>"ACTIVE-TRADE-GROUP" MCHJ</t>
  </si>
  <si>
    <t>231110081932800/1683882</t>
  </si>
  <si>
    <t>KANS SHOP MCHJ</t>
  </si>
  <si>
    <t>Фоторамка</t>
  </si>
  <si>
    <t>231110081725871/1468572</t>
  </si>
  <si>
    <t>"STAR AUTO PRO" MCHJ</t>
  </si>
  <si>
    <t>Картридж для
принтера</t>
  </si>
  <si>
    <t>231110081963365/1709780</t>
  </si>
  <si>
    <t>YTT NISHONOV ABDURAHIM MAHMUDJONOVICH</t>
  </si>
  <si>
    <t>30606780261733</t>
  </si>
  <si>
    <t>Тапочки
домашние</t>
  </si>
  <si>
    <t>231110081798464/1546860</t>
  </si>
  <si>
    <t>пачка</t>
  </si>
  <si>
    <t>Полотенце
текстильное</t>
  </si>
  <si>
    <t>231110081798340/1546803</t>
  </si>
  <si>
    <t>MUATTAR DIAMOND XK</t>
  </si>
  <si>
    <t>Вода питьевая
упакованная</t>
  </si>
  <si>
    <t>231110081836649/1595354</t>
  </si>
  <si>
    <t>ЧП Falcon line</t>
  </si>
  <si>
    <t>Блокнот</t>
  </si>
  <si>
    <t>231110081720380/1463673</t>
  </si>
  <si>
    <t>ООО TERRA PRINT KLASTER</t>
  </si>
  <si>
    <t>Бумажный
пакет</t>
  </si>
  <si>
    <t>231110081720417/1463712</t>
  </si>
  <si>
    <t>ONIX PRINT</t>
  </si>
  <si>
    <t>хизмат</t>
  </si>
  <si>
    <t>ПҚ 3953</t>
  </si>
  <si>
    <t>Средства моющие для
туалетов и ванных комнат</t>
  </si>
  <si>
    <t>231110081711009/1454386</t>
  </si>
  <si>
    <t>СП HUMSAR</t>
  </si>
  <si>
    <t>л</t>
  </si>
  <si>
    <t>Халқаро илмий конференсия иштирокчиларига Бейдж х</t>
  </si>
  <si>
    <t>231100481848113/K1366</t>
  </si>
  <si>
    <t>KANS SHOP XK-20208000600999115001-01183</t>
  </si>
  <si>
    <t>Набор настольный
канцелярский</t>
  </si>
  <si>
    <t>231110081710681/1454052</t>
  </si>
  <si>
    <t>ЯТТ МУСУРМОНОВ АБДУРАУФ РАХМОНКУЛ ЎҒЛИ</t>
  </si>
  <si>
    <t>231110081737486/1479029</t>
  </si>
  <si>
    <t>231110081886275/1642483</t>
  </si>
  <si>
    <t>YANGIYER BREND MCHJ</t>
  </si>
  <si>
    <t>Флагшток</t>
  </si>
  <si>
    <t>231110081893474/1648619</t>
  </si>
  <si>
    <t>ADVER SOLUTIONS PLUS MCHJ</t>
  </si>
  <si>
    <t>231110081761026/1500321</t>
  </si>
  <si>
    <t>ЧП GUANGZHOU TRADING COMPANY</t>
  </si>
  <si>
    <t>Шампунь</t>
  </si>
  <si>
    <t>231110081798476/1546911</t>
  </si>
  <si>
    <t>Кепка</t>
  </si>
  <si>
    <t>23311008185463/0185463</t>
  </si>
  <si>
    <t>ЧП IBROHIM GOLDEN-20208000505272620001-00260</t>
  </si>
  <si>
    <t>231110081798459/1546874</t>
  </si>
  <si>
    <t>пар</t>
  </si>
  <si>
    <t>231110081710780/1454135</t>
  </si>
  <si>
    <t>ELEKERSIO MCHJ</t>
  </si>
  <si>
    <t>231110081893510/1648655</t>
  </si>
  <si>
    <t>Папка</t>
  </si>
  <si>
    <t>231110081756496/1496839</t>
  </si>
  <si>
    <t>231110081720331/1463638</t>
  </si>
  <si>
    <t>ООО JAUMKANS PAPER</t>
  </si>
  <si>
    <t>Бумага
туалетная</t>
  </si>
  <si>
    <t>231110081795789/1543487</t>
  </si>
  <si>
    <t>"NIZAMOVA MAXLIYO MANSUROVNA" YTT</t>
  </si>
  <si>
    <t>Канцелярский набор (настольный
органайзер)</t>
  </si>
  <si>
    <t>231110081710786/1454136</t>
  </si>
  <si>
    <t>POWER MAX GROUP MCHJ</t>
  </si>
  <si>
    <t>231110081710892/1454270</t>
  </si>
  <si>
    <t>ЯТТ ERUVBOYEV DILMUROD AVAZ O‘G‘LI</t>
  </si>
  <si>
    <t>Бейдж</t>
  </si>
  <si>
    <t>231110081786316/1531980</t>
  </si>
  <si>
    <t>SHERZOD STATIONERY Мчж-20208000000758000001-00395</t>
  </si>
  <si>
    <t>231110081720255/1463571</t>
  </si>
  <si>
    <t>LIQUID777</t>
  </si>
  <si>
    <t>Полиэтиленовые
пакеты</t>
  </si>
  <si>
    <t>231110081795368/1543073</t>
  </si>
  <si>
    <t>ООО DILMUROD DD</t>
  </si>
  <si>
    <t>231110081893503/1648650</t>
  </si>
  <si>
    <t>Спрей-
тонер</t>
  </si>
  <si>
    <t>231110081825530/1581151</t>
  </si>
  <si>
    <t>ООО UMAKANSUL BUSINESS</t>
  </si>
  <si>
    <t>Диэлектрический
резиновый коврик</t>
  </si>
  <si>
    <t>231110081797607/1546111</t>
  </si>
  <si>
    <t>ASIAN TRUST MCHJ</t>
  </si>
  <si>
    <t>рул</t>
  </si>
  <si>
    <t>231110081893506/1648652</t>
  </si>
  <si>
    <t>Маркер</t>
  </si>
  <si>
    <t>231110081711527/1454780</t>
  </si>
  <si>
    <t>AMU-SOXIL INVEST</t>
  </si>
  <si>
    <t>231110081819386/1573816</t>
  </si>
  <si>
    <t>231110081761315/1500571</t>
  </si>
  <si>
    <t>Гофра</t>
  </si>
  <si>
    <t>231110081772991/1512432</t>
  </si>
  <si>
    <t>XOLIS DO'ST MCHJ</t>
  </si>
  <si>
    <t>231110081729894/1472256</t>
  </si>
  <si>
    <t>Вода минеральная природная
лечебно-столовая</t>
  </si>
  <si>
    <t>231110081783489/1526683</t>
  </si>
  <si>
    <t>231110081749992/1491605</t>
  </si>
  <si>
    <t>Tish pastasi</t>
  </si>
  <si>
    <t>231110081798471/03/04/6135</t>
  </si>
  <si>
    <t>Освежитель
воздуха</t>
  </si>
  <si>
    <t>231110081711462/1454702</t>
  </si>
  <si>
    <t>YANGI-UMID BUSINESS</t>
  </si>
  <si>
    <t>Sirtlarni tozalash uchun mato</t>
  </si>
  <si>
    <t>231110081783590/1524112</t>
  </si>
  <si>
    <t>ELEKTR ENERGY TRADE MCHJ-20208000405656968001-00440</t>
  </si>
  <si>
    <t xml:space="preserve"> 100010860262777098400072001</t>
  </si>
  <si>
    <t xml:space="preserve"> Трос буксировочный</t>
  </si>
  <si>
    <t>231110081797726/27/03/6133</t>
  </si>
  <si>
    <t>ЯККА ТАРТИБДАГИ ТАДБИРКОР-20218000105666921001-01089</t>
  </si>
  <si>
    <t>42009884320066</t>
  </si>
  <si>
    <t>Тиш чуткаси</t>
  </si>
  <si>
    <t>231110081798449/1546873</t>
  </si>
  <si>
    <t>231110081713352/1456234</t>
  </si>
  <si>
    <t>Мыло туалетное
твердое</t>
  </si>
  <si>
    <t>231110081798396/1546797</t>
  </si>
  <si>
    <t>231110081836654/1595357</t>
  </si>
  <si>
    <t>Мыло
хозяйственное
твердое</t>
  </si>
  <si>
    <t>231110081795395/1543058</t>
  </si>
  <si>
    <t>ООО FINANCE WORLD SERVICES</t>
  </si>
  <si>
    <t>Мыло туалетное
жидкое</t>
  </si>
  <si>
    <t>231110081896740/1651836</t>
  </si>
  <si>
    <t>DENDROBIUM COSMETICS</t>
  </si>
  <si>
    <t>231110081761318/1500573</t>
  </si>
  <si>
    <t>TANIQULOV JASURBEK AXTAMOVICH</t>
  </si>
  <si>
    <t>Чернила</t>
  </si>
  <si>
    <t>231110081779874/1519580</t>
  </si>
  <si>
    <t>OOO VIVO ONLINE GROUP</t>
  </si>
  <si>
    <t>Марля бытовая
хлопчатобумажная</t>
  </si>
  <si>
    <t>231110081711044/1454368</t>
  </si>
  <si>
    <t>ООО BIRJA QIROLICHASI</t>
  </si>
  <si>
    <t>м</t>
  </si>
  <si>
    <t>231110081896006/1651188</t>
  </si>
  <si>
    <t>Сетевой
кабель</t>
  </si>
  <si>
    <t>231110081773027/1511864</t>
  </si>
  <si>
    <t>MUXITDIN GROUP MCHJ</t>
  </si>
  <si>
    <t>Картридж для принтера</t>
  </si>
  <si>
    <t>231110081841529/1599565</t>
  </si>
  <si>
    <t>ООО MARS SMART SALE-20208000805210008001-01048</t>
  </si>
  <si>
    <t>Фотобумага для
офисной техники</t>
  </si>
  <si>
    <t>231110081738057/1479473</t>
  </si>
  <si>
    <t>ЧП SERGELI OBOD DIYOR</t>
  </si>
  <si>
    <t>Автоматический доводчик открывания и
закрывания дверей</t>
  </si>
  <si>
    <t>231110081797542/1546021</t>
  </si>
  <si>
    <t>ABDUFAZO TRADE</t>
  </si>
  <si>
    <t>Ручка
канцелярская</t>
  </si>
  <si>
    <t>231110081720458/1463742</t>
  </si>
  <si>
    <t>ООО INNOVATION PROJECT PROGRAMS</t>
  </si>
  <si>
    <t>Карандаши простые и цветные с
грифелями в твердой оболочке</t>
  </si>
  <si>
    <t>231110081726368/1469023</t>
  </si>
  <si>
    <t>231110081761303/1500563</t>
  </si>
  <si>
    <t>231110081907364/1661486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</si>
</sst>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\ _₽_-;\-* #,##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hair"/>
      <right style="hair"/>
      <top style="hair"/>
      <bottom/>
    </border>
    <border>
      <left style="thin"/>
      <right style="thin"/>
      <top style="thin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0" fillId="33" borderId="0" xfId="0" applyFont="1" applyFill="1" applyAlignment="1">
      <alignment wrapText="1"/>
    </xf>
    <xf numFmtId="0" fontId="40" fillId="33" borderId="0" xfId="0" applyFont="1" applyFill="1" applyAlignment="1">
      <alignment horizontal="center" wrapText="1"/>
    </xf>
    <xf numFmtId="0" fontId="41" fillId="33" borderId="0" xfId="0" applyFont="1" applyFill="1" applyAlignment="1">
      <alignment horizontal="center" vertical="center" wrapText="1"/>
    </xf>
    <xf numFmtId="0" fontId="40" fillId="33" borderId="10" xfId="0" applyFont="1" applyFill="1" applyBorder="1" applyAlignment="1">
      <alignment vertical="center" wrapText="1"/>
    </xf>
    <xf numFmtId="0" fontId="42" fillId="33" borderId="11" xfId="0" applyFont="1" applyFill="1" applyBorder="1" applyAlignment="1">
      <alignment vertical="center" wrapText="1"/>
    </xf>
    <xf numFmtId="0" fontId="42" fillId="33" borderId="12" xfId="0" applyFont="1" applyFill="1" applyBorder="1" applyAlignment="1">
      <alignment vertical="center" wrapText="1"/>
    </xf>
    <xf numFmtId="0" fontId="42" fillId="33" borderId="0" xfId="0" applyFont="1" applyFill="1" applyAlignment="1">
      <alignment vertical="center" wrapText="1"/>
    </xf>
    <xf numFmtId="0" fontId="40" fillId="33" borderId="13" xfId="0" applyFont="1" applyFill="1" applyBorder="1" applyAlignment="1">
      <alignment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0" fillId="33" borderId="0" xfId="0" applyFont="1" applyFill="1" applyAlignment="1">
      <alignment horizontal="center" vertical="center" wrapText="1"/>
    </xf>
    <xf numFmtId="0" fontId="42" fillId="33" borderId="0" xfId="0" applyFont="1" applyFill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43" fontId="2" fillId="0" borderId="15" xfId="58" applyFont="1" applyFill="1" applyBorder="1" applyAlignment="1">
      <alignment horizontal="center" vertical="center"/>
    </xf>
    <xf numFmtId="14" fontId="2" fillId="0" borderId="15" xfId="58" applyNumberFormat="1" applyFont="1" applyFill="1" applyBorder="1" applyAlignment="1">
      <alignment horizontal="center" vertical="center"/>
    </xf>
    <xf numFmtId="49" fontId="43" fillId="0" borderId="15" xfId="0" applyNumberFormat="1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165" fontId="2" fillId="0" borderId="15" xfId="58" applyNumberFormat="1" applyFont="1" applyFill="1" applyBorder="1" applyAlignment="1" applyProtection="1">
      <alignment horizontal="center" vertical="center"/>
      <protection/>
    </xf>
    <xf numFmtId="164" fontId="43" fillId="0" borderId="15" xfId="0" applyNumberFormat="1" applyFont="1" applyBorder="1" applyAlignment="1">
      <alignment horizontal="center" vertical="center"/>
    </xf>
    <xf numFmtId="43" fontId="2" fillId="0" borderId="15" xfId="58" applyFont="1" applyFill="1" applyBorder="1" applyAlignment="1">
      <alignment horizontal="center" vertical="center" wrapText="1"/>
    </xf>
    <xf numFmtId="166" fontId="2" fillId="0" borderId="15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3" fontId="40" fillId="33" borderId="0" xfId="0" applyNumberFormat="1" applyFont="1" applyFill="1" applyAlignment="1">
      <alignment horizontal="center" wrapText="1"/>
    </xf>
    <xf numFmtId="0" fontId="42" fillId="33" borderId="16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center" vertical="center" wrapText="1"/>
    </xf>
    <xf numFmtId="0" fontId="42" fillId="33" borderId="18" xfId="0" applyFont="1" applyFill="1" applyBorder="1" applyAlignment="1">
      <alignment horizontal="center" vertical="center" wrapText="1"/>
    </xf>
    <xf numFmtId="0" fontId="42" fillId="33" borderId="0" xfId="0" applyFont="1" applyFill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0" fontId="40" fillId="33" borderId="20" xfId="0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center" vertical="center" wrapText="1"/>
    </xf>
    <xf numFmtId="0" fontId="44" fillId="33" borderId="23" xfId="0" applyFont="1" applyFill="1" applyBorder="1" applyAlignment="1">
      <alignment horizontal="center" vertical="center" wrapText="1"/>
    </xf>
    <xf numFmtId="0" fontId="44" fillId="33" borderId="24" xfId="0" applyFont="1" applyFill="1" applyBorder="1" applyAlignment="1">
      <alignment horizontal="center" vertical="center" wrapText="1"/>
    </xf>
    <xf numFmtId="0" fontId="44" fillId="33" borderId="25" xfId="0" applyFont="1" applyFill="1" applyBorder="1" applyAlignment="1">
      <alignment horizontal="center" vertical="center" wrapText="1"/>
    </xf>
    <xf numFmtId="0" fontId="44" fillId="33" borderId="26" xfId="0" applyFont="1" applyFill="1" applyBorder="1" applyAlignment="1">
      <alignment horizontal="center" vertical="center" wrapText="1"/>
    </xf>
    <xf numFmtId="0" fontId="40" fillId="33" borderId="27" xfId="0" applyFont="1" applyFill="1" applyBorder="1" applyAlignment="1">
      <alignment horizontal="center" vertical="center" wrapText="1"/>
    </xf>
    <xf numFmtId="0" fontId="40" fillId="33" borderId="28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tabSelected="1" view="pageBreakPreview" zoomScale="85" zoomScaleSheetLayoutView="85" zoomScalePageLayoutView="0" workbookViewId="0" topLeftCell="A4">
      <pane ySplit="5" topLeftCell="A82" activePane="bottomLeft" state="frozen"/>
      <selection pane="topLeft" activeCell="A4" sqref="A4"/>
      <selection pane="bottomLeft" activeCell="L88" sqref="L88"/>
    </sheetView>
  </sheetViews>
  <sheetFormatPr defaultColWidth="9.140625" defaultRowHeight="15"/>
  <cols>
    <col min="1" max="1" width="7.28125" style="1" customWidth="1"/>
    <col min="2" max="2" width="10.7109375" style="1" customWidth="1"/>
    <col min="3" max="3" width="24.28125" style="2" customWidth="1"/>
    <col min="4" max="4" width="17.421875" style="2" customWidth="1"/>
    <col min="5" max="5" width="18.00390625" style="2" customWidth="1"/>
    <col min="6" max="6" width="25.140625" style="1" customWidth="1"/>
    <col min="7" max="7" width="32.7109375" style="1" customWidth="1"/>
    <col min="8" max="8" width="15.7109375" style="1" customWidth="1"/>
    <col min="9" max="9" width="14.8515625" style="1" customWidth="1"/>
    <col min="10" max="10" width="16.28125" style="1" customWidth="1"/>
    <col min="11" max="11" width="18.421875" style="2" customWidth="1"/>
    <col min="12" max="12" width="21.8515625" style="2" customWidth="1"/>
    <col min="13" max="13" width="20.7109375" style="1" hidden="1" customWidth="1"/>
    <col min="14" max="17" width="0" style="1" hidden="1" customWidth="1"/>
    <col min="18" max="16384" width="9.140625" style="1" customWidth="1"/>
  </cols>
  <sheetData>
    <row r="1" ht="51" customHeight="1">
      <c r="L1" s="3"/>
    </row>
    <row r="2" spans="1:12" ht="51.75" customHeight="1" thickBo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s="7" customFormat="1" ht="29.25" customHeight="1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/>
      <c r="I3" s="5" t="s">
        <v>8</v>
      </c>
      <c r="J3" s="5" t="s">
        <v>9</v>
      </c>
      <c r="K3" s="5" t="s">
        <v>10</v>
      </c>
      <c r="L3" s="6" t="s">
        <v>11</v>
      </c>
    </row>
    <row r="4" spans="1:12" s="7" customFormat="1" ht="102" customHeight="1">
      <c r="A4" s="8"/>
      <c r="K4" s="34" t="s">
        <v>12</v>
      </c>
      <c r="L4" s="35"/>
    </row>
    <row r="5" spans="1:12" s="7" customFormat="1" ht="29.25" customHeight="1">
      <c r="A5" s="36" t="s">
        <v>13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8"/>
    </row>
    <row r="6" spans="1:12" s="7" customFormat="1" ht="33.75" customHeight="1" thickBot="1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1"/>
    </row>
    <row r="7" spans="1:12" s="7" customFormat="1" ht="29.25" customHeight="1">
      <c r="A7" s="42" t="s">
        <v>1</v>
      </c>
      <c r="B7" s="29" t="s">
        <v>2</v>
      </c>
      <c r="C7" s="29" t="s">
        <v>3</v>
      </c>
      <c r="D7" s="29" t="s">
        <v>4</v>
      </c>
      <c r="E7" s="29" t="s">
        <v>5</v>
      </c>
      <c r="F7" s="29" t="s">
        <v>6</v>
      </c>
      <c r="G7" s="29" t="s">
        <v>7</v>
      </c>
      <c r="H7" s="29"/>
      <c r="I7" s="29" t="s">
        <v>8</v>
      </c>
      <c r="J7" s="29" t="s">
        <v>9</v>
      </c>
      <c r="K7" s="29" t="s">
        <v>10</v>
      </c>
      <c r="L7" s="31" t="s">
        <v>11</v>
      </c>
    </row>
    <row r="8" spans="1:12" s="7" customFormat="1" ht="125.25" customHeight="1">
      <c r="A8" s="43"/>
      <c r="B8" s="30"/>
      <c r="C8" s="30"/>
      <c r="D8" s="30"/>
      <c r="E8" s="30"/>
      <c r="F8" s="30"/>
      <c r="G8" s="9" t="s">
        <v>14</v>
      </c>
      <c r="H8" s="9" t="s">
        <v>15</v>
      </c>
      <c r="I8" s="30"/>
      <c r="J8" s="30"/>
      <c r="K8" s="30"/>
      <c r="L8" s="32"/>
    </row>
    <row r="9" spans="1:12" s="7" customFormat="1" ht="26.25" customHeight="1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6" ht="135">
      <c r="A10" s="12">
        <v>1</v>
      </c>
      <c r="B10" s="12" t="s">
        <v>16</v>
      </c>
      <c r="C10" s="13" t="s">
        <v>17</v>
      </c>
      <c r="D10" s="13" t="s">
        <v>18</v>
      </c>
      <c r="E10" s="13" t="s">
        <v>19</v>
      </c>
      <c r="F10" s="13" t="s">
        <v>20</v>
      </c>
      <c r="G10" s="13" t="s">
        <v>21</v>
      </c>
      <c r="H10" s="14" t="s">
        <v>22</v>
      </c>
      <c r="I10" s="15" t="s">
        <v>23</v>
      </c>
      <c r="J10" s="15">
        <v>1</v>
      </c>
      <c r="K10" s="16">
        <v>188048000</v>
      </c>
      <c r="L10" s="17">
        <f aca="true" t="shared" si="0" ref="L10:L73">J10*K10</f>
        <v>188048000</v>
      </c>
      <c r="M10" s="18">
        <v>45128</v>
      </c>
      <c r="N10" s="17" t="s">
        <v>24</v>
      </c>
      <c r="O10" s="12" t="s">
        <v>25</v>
      </c>
      <c r="P10" s="19" t="s">
        <v>26</v>
      </c>
    </row>
    <row r="11" spans="1:16" ht="60">
      <c r="A11" s="12">
        <f>1+A10</f>
        <v>2</v>
      </c>
      <c r="B11" s="12" t="s">
        <v>16</v>
      </c>
      <c r="C11" s="13" t="s">
        <v>27</v>
      </c>
      <c r="D11" s="13" t="s">
        <v>18</v>
      </c>
      <c r="E11" s="13" t="s">
        <v>28</v>
      </c>
      <c r="F11" s="13" t="s">
        <v>29</v>
      </c>
      <c r="G11" s="13" t="s">
        <v>30</v>
      </c>
      <c r="H11" s="13">
        <v>308845137</v>
      </c>
      <c r="I11" s="15" t="s">
        <v>23</v>
      </c>
      <c r="J11" s="15">
        <v>350</v>
      </c>
      <c r="K11" s="16">
        <v>117000</v>
      </c>
      <c r="L11" s="17">
        <f t="shared" si="0"/>
        <v>40950000</v>
      </c>
      <c r="M11" s="18">
        <v>45140</v>
      </c>
      <c r="N11" s="17" t="s">
        <v>24</v>
      </c>
      <c r="O11" s="12" t="s">
        <v>25</v>
      </c>
      <c r="P11" s="19" t="s">
        <v>26</v>
      </c>
    </row>
    <row r="12" spans="1:16" ht="60">
      <c r="A12" s="12">
        <f>1+A11</f>
        <v>3</v>
      </c>
      <c r="B12" s="12" t="s">
        <v>16</v>
      </c>
      <c r="C12" s="13" t="s">
        <v>31</v>
      </c>
      <c r="D12" s="13" t="s">
        <v>18</v>
      </c>
      <c r="E12" s="13" t="s">
        <v>32</v>
      </c>
      <c r="F12" s="13" t="s">
        <v>33</v>
      </c>
      <c r="G12" s="13" t="s">
        <v>34</v>
      </c>
      <c r="H12" s="14" t="s">
        <v>35</v>
      </c>
      <c r="I12" s="15" t="s">
        <v>23</v>
      </c>
      <c r="J12" s="15">
        <v>134</v>
      </c>
      <c r="K12" s="16">
        <v>210000</v>
      </c>
      <c r="L12" s="17">
        <f t="shared" si="0"/>
        <v>28140000</v>
      </c>
      <c r="M12" s="18">
        <v>45173</v>
      </c>
      <c r="N12" s="17" t="s">
        <v>24</v>
      </c>
      <c r="O12" s="12" t="s">
        <v>25</v>
      </c>
      <c r="P12" s="19" t="s">
        <v>26</v>
      </c>
    </row>
    <row r="13" spans="1:16" ht="60">
      <c r="A13" s="12">
        <f aca="true" t="shared" si="1" ref="A13:A76">1+A12</f>
        <v>4</v>
      </c>
      <c r="B13" s="12" t="s">
        <v>16</v>
      </c>
      <c r="C13" s="13" t="s">
        <v>36</v>
      </c>
      <c r="D13" s="13" t="s">
        <v>18</v>
      </c>
      <c r="E13" s="13" t="s">
        <v>37</v>
      </c>
      <c r="F13" s="20" t="s">
        <v>38</v>
      </c>
      <c r="G13" s="21" t="s">
        <v>39</v>
      </c>
      <c r="H13" s="22">
        <v>33110900210734</v>
      </c>
      <c r="I13" s="15" t="s">
        <v>23</v>
      </c>
      <c r="J13" s="15">
        <v>1</v>
      </c>
      <c r="K13" s="23">
        <v>23600000</v>
      </c>
      <c r="L13" s="17">
        <f t="shared" si="0"/>
        <v>23600000</v>
      </c>
      <c r="M13" s="20">
        <v>45111</v>
      </c>
      <c r="N13" s="17" t="s">
        <v>24</v>
      </c>
      <c r="O13" s="12" t="s">
        <v>25</v>
      </c>
      <c r="P13" s="19" t="s">
        <v>26</v>
      </c>
    </row>
    <row r="14" spans="1:16" ht="60">
      <c r="A14" s="12">
        <f t="shared" si="1"/>
        <v>5</v>
      </c>
      <c r="B14" s="12" t="s">
        <v>16</v>
      </c>
      <c r="C14" s="13" t="s">
        <v>40</v>
      </c>
      <c r="D14" s="13" t="s">
        <v>18</v>
      </c>
      <c r="E14" s="13" t="s">
        <v>28</v>
      </c>
      <c r="F14" s="13" t="s">
        <v>41</v>
      </c>
      <c r="G14" s="13" t="s">
        <v>42</v>
      </c>
      <c r="H14" s="13">
        <v>627511692</v>
      </c>
      <c r="I14" s="15" t="s">
        <v>23</v>
      </c>
      <c r="J14" s="15">
        <v>10</v>
      </c>
      <c r="K14" s="24">
        <v>1700000</v>
      </c>
      <c r="L14" s="17">
        <f t="shared" si="0"/>
        <v>17000000</v>
      </c>
      <c r="M14" s="18">
        <v>45196</v>
      </c>
      <c r="N14" s="17" t="s">
        <v>24</v>
      </c>
      <c r="O14" s="12" t="s">
        <v>25</v>
      </c>
      <c r="P14" s="19" t="s">
        <v>26</v>
      </c>
    </row>
    <row r="15" spans="1:16" ht="60">
      <c r="A15" s="12">
        <f t="shared" si="1"/>
        <v>6</v>
      </c>
      <c r="B15" s="12" t="s">
        <v>16</v>
      </c>
      <c r="C15" s="13" t="s">
        <v>43</v>
      </c>
      <c r="D15" s="13" t="s">
        <v>18</v>
      </c>
      <c r="E15" s="13" t="s">
        <v>44</v>
      </c>
      <c r="F15" s="20" t="s">
        <v>45</v>
      </c>
      <c r="G15" s="21" t="s">
        <v>46</v>
      </c>
      <c r="H15" s="22" t="s">
        <v>47</v>
      </c>
      <c r="I15" s="15" t="s">
        <v>23</v>
      </c>
      <c r="J15" s="15">
        <v>1</v>
      </c>
      <c r="K15" s="23">
        <v>13440000</v>
      </c>
      <c r="L15" s="17">
        <f t="shared" si="0"/>
        <v>13440000</v>
      </c>
      <c r="M15" s="20">
        <v>45123</v>
      </c>
      <c r="N15" s="17" t="s">
        <v>24</v>
      </c>
      <c r="O15" s="12" t="s">
        <v>25</v>
      </c>
      <c r="P15" s="19" t="s">
        <v>26</v>
      </c>
    </row>
    <row r="16" spans="1:16" ht="60">
      <c r="A16" s="12">
        <f t="shared" si="1"/>
        <v>7</v>
      </c>
      <c r="B16" s="12" t="s">
        <v>16</v>
      </c>
      <c r="C16" s="13" t="s">
        <v>31</v>
      </c>
      <c r="D16" s="13" t="s">
        <v>18</v>
      </c>
      <c r="E16" s="13" t="s">
        <v>28</v>
      </c>
      <c r="F16" s="21" t="s">
        <v>48</v>
      </c>
      <c r="G16" s="13" t="s">
        <v>49</v>
      </c>
      <c r="H16" s="13">
        <v>309872429</v>
      </c>
      <c r="I16" s="15" t="s">
        <v>23</v>
      </c>
      <c r="J16" s="15">
        <v>35</v>
      </c>
      <c r="K16" s="24">
        <v>369999</v>
      </c>
      <c r="L16" s="17">
        <f t="shared" si="0"/>
        <v>12949965</v>
      </c>
      <c r="M16" s="18">
        <v>45175</v>
      </c>
      <c r="N16" s="17" t="s">
        <v>24</v>
      </c>
      <c r="O16" s="12" t="s">
        <v>25</v>
      </c>
      <c r="P16" s="19" t="s">
        <v>26</v>
      </c>
    </row>
    <row r="17" spans="1:16" ht="60">
      <c r="A17" s="12">
        <f t="shared" si="1"/>
        <v>8</v>
      </c>
      <c r="B17" s="12" t="s">
        <v>16</v>
      </c>
      <c r="C17" s="13" t="s">
        <v>50</v>
      </c>
      <c r="D17" s="15" t="s">
        <v>18</v>
      </c>
      <c r="E17" s="13" t="s">
        <v>28</v>
      </c>
      <c r="F17" s="13" t="s">
        <v>51</v>
      </c>
      <c r="G17" s="13" t="s">
        <v>52</v>
      </c>
      <c r="H17" s="13">
        <v>202660390</v>
      </c>
      <c r="I17" s="15" t="s">
        <v>53</v>
      </c>
      <c r="J17" s="15">
        <v>250</v>
      </c>
      <c r="K17" s="16">
        <v>47200</v>
      </c>
      <c r="L17" s="17">
        <f t="shared" si="0"/>
        <v>11800000</v>
      </c>
      <c r="M17" s="18">
        <v>45123</v>
      </c>
      <c r="N17" s="17" t="s">
        <v>24</v>
      </c>
      <c r="O17" s="12" t="s">
        <v>25</v>
      </c>
      <c r="P17" s="19" t="s">
        <v>54</v>
      </c>
    </row>
    <row r="18" spans="1:16" ht="60">
      <c r="A18" s="12">
        <f t="shared" si="1"/>
        <v>9</v>
      </c>
      <c r="B18" s="12" t="s">
        <v>16</v>
      </c>
      <c r="C18" s="13" t="s">
        <v>31</v>
      </c>
      <c r="D18" s="15" t="s">
        <v>18</v>
      </c>
      <c r="E18" s="25" t="s">
        <v>28</v>
      </c>
      <c r="F18" s="13" t="s">
        <v>55</v>
      </c>
      <c r="G18" s="13" t="s">
        <v>56</v>
      </c>
      <c r="H18" s="13"/>
      <c r="I18" s="15" t="s">
        <v>23</v>
      </c>
      <c r="J18" s="15">
        <v>45</v>
      </c>
      <c r="K18" s="16">
        <v>210000</v>
      </c>
      <c r="L18" s="17">
        <f t="shared" si="0"/>
        <v>9450000</v>
      </c>
      <c r="M18" s="18">
        <v>45135</v>
      </c>
      <c r="N18" s="17" t="s">
        <v>24</v>
      </c>
      <c r="O18" s="12" t="s">
        <v>25</v>
      </c>
      <c r="P18" s="19" t="s">
        <v>26</v>
      </c>
    </row>
    <row r="19" spans="1:16" ht="60">
      <c r="A19" s="12">
        <f t="shared" si="1"/>
        <v>10</v>
      </c>
      <c r="B19" s="12" t="s">
        <v>16</v>
      </c>
      <c r="C19" s="13" t="s">
        <v>57</v>
      </c>
      <c r="D19" s="13" t="s">
        <v>18</v>
      </c>
      <c r="E19" s="13" t="s">
        <v>44</v>
      </c>
      <c r="F19" s="20" t="s">
        <v>58</v>
      </c>
      <c r="G19" s="21" t="s">
        <v>46</v>
      </c>
      <c r="H19" s="22">
        <v>309982552</v>
      </c>
      <c r="I19" s="15" t="s">
        <v>23</v>
      </c>
      <c r="J19" s="15">
        <v>1</v>
      </c>
      <c r="K19" s="23">
        <v>8400000</v>
      </c>
      <c r="L19" s="17">
        <f t="shared" si="0"/>
        <v>8400000</v>
      </c>
      <c r="M19" s="20">
        <v>45123</v>
      </c>
      <c r="N19" s="17" t="s">
        <v>24</v>
      </c>
      <c r="O19" s="12" t="s">
        <v>25</v>
      </c>
      <c r="P19" s="19" t="s">
        <v>26</v>
      </c>
    </row>
    <row r="20" spans="1:16" ht="60">
      <c r="A20" s="12">
        <f t="shared" si="1"/>
        <v>11</v>
      </c>
      <c r="B20" s="12" t="s">
        <v>16</v>
      </c>
      <c r="C20" s="13" t="s">
        <v>59</v>
      </c>
      <c r="D20" s="13" t="s">
        <v>18</v>
      </c>
      <c r="E20" s="13" t="s">
        <v>28</v>
      </c>
      <c r="F20" s="13" t="s">
        <v>60</v>
      </c>
      <c r="G20" s="13" t="s">
        <v>61</v>
      </c>
      <c r="H20" s="13">
        <v>300936091</v>
      </c>
      <c r="I20" s="15" t="s">
        <v>23</v>
      </c>
      <c r="J20" s="15">
        <v>100</v>
      </c>
      <c r="K20" s="16">
        <v>75000</v>
      </c>
      <c r="L20" s="17">
        <f t="shared" si="0"/>
        <v>7500000</v>
      </c>
      <c r="M20" s="18">
        <v>45137</v>
      </c>
      <c r="N20" s="17" t="s">
        <v>24</v>
      </c>
      <c r="O20" s="12" t="s">
        <v>25</v>
      </c>
      <c r="P20" s="19" t="s">
        <v>26</v>
      </c>
    </row>
    <row r="21" spans="1:16" ht="60">
      <c r="A21" s="12">
        <f t="shared" si="1"/>
        <v>12</v>
      </c>
      <c r="B21" s="12" t="s">
        <v>16</v>
      </c>
      <c r="C21" s="13" t="s">
        <v>31</v>
      </c>
      <c r="D21" s="15" t="s">
        <v>18</v>
      </c>
      <c r="E21" s="25" t="s">
        <v>28</v>
      </c>
      <c r="F21" s="13" t="s">
        <v>62</v>
      </c>
      <c r="G21" s="13" t="s">
        <v>56</v>
      </c>
      <c r="H21" s="14" t="s">
        <v>35</v>
      </c>
      <c r="I21" s="15" t="s">
        <v>23</v>
      </c>
      <c r="J21" s="15">
        <v>30</v>
      </c>
      <c r="K21" s="16">
        <v>210000</v>
      </c>
      <c r="L21" s="17">
        <f t="shared" si="0"/>
        <v>6300000</v>
      </c>
      <c r="M21" s="18">
        <v>45128</v>
      </c>
      <c r="N21" s="17" t="s">
        <v>24</v>
      </c>
      <c r="O21" s="12" t="s">
        <v>25</v>
      </c>
      <c r="P21" s="19" t="s">
        <v>26</v>
      </c>
    </row>
    <row r="22" spans="1:16" ht="60">
      <c r="A22" s="12">
        <f t="shared" si="1"/>
        <v>13</v>
      </c>
      <c r="B22" s="12" t="s">
        <v>16</v>
      </c>
      <c r="C22" s="13" t="s">
        <v>63</v>
      </c>
      <c r="D22" s="13" t="s">
        <v>18</v>
      </c>
      <c r="E22" s="13" t="s">
        <v>28</v>
      </c>
      <c r="F22" s="13" t="s">
        <v>64</v>
      </c>
      <c r="G22" s="13" t="s">
        <v>65</v>
      </c>
      <c r="H22" s="13">
        <v>309521911</v>
      </c>
      <c r="I22" s="15" t="s">
        <v>23</v>
      </c>
      <c r="J22" s="15">
        <v>28</v>
      </c>
      <c r="K22" s="16">
        <v>222222</v>
      </c>
      <c r="L22" s="17">
        <f t="shared" si="0"/>
        <v>6222216</v>
      </c>
      <c r="M22" s="18">
        <v>45114</v>
      </c>
      <c r="N22" s="17" t="s">
        <v>24</v>
      </c>
      <c r="O22" s="12" t="s">
        <v>25</v>
      </c>
      <c r="P22" s="19" t="s">
        <v>26</v>
      </c>
    </row>
    <row r="23" spans="1:16" ht="60">
      <c r="A23" s="12">
        <f t="shared" si="1"/>
        <v>14</v>
      </c>
      <c r="B23" s="12" t="s">
        <v>16</v>
      </c>
      <c r="C23" s="13" t="s">
        <v>66</v>
      </c>
      <c r="D23" s="13" t="s">
        <v>18</v>
      </c>
      <c r="E23" s="13" t="s">
        <v>28</v>
      </c>
      <c r="F23" s="13" t="s">
        <v>67</v>
      </c>
      <c r="G23" s="13" t="s">
        <v>68</v>
      </c>
      <c r="H23" s="13">
        <v>310124164</v>
      </c>
      <c r="I23" s="15" t="s">
        <v>23</v>
      </c>
      <c r="J23" s="15">
        <v>50</v>
      </c>
      <c r="K23" s="16">
        <v>107900</v>
      </c>
      <c r="L23" s="17">
        <f t="shared" si="0"/>
        <v>5395000</v>
      </c>
      <c r="M23" s="18">
        <v>45149</v>
      </c>
      <c r="N23" s="17" t="s">
        <v>24</v>
      </c>
      <c r="O23" s="12" t="s">
        <v>25</v>
      </c>
      <c r="P23" s="19" t="s">
        <v>54</v>
      </c>
    </row>
    <row r="24" spans="1:16" ht="60">
      <c r="A24" s="12">
        <f t="shared" si="1"/>
        <v>15</v>
      </c>
      <c r="B24" s="12" t="s">
        <v>16</v>
      </c>
      <c r="C24" s="13" t="s">
        <v>69</v>
      </c>
      <c r="D24" s="13" t="s">
        <v>18</v>
      </c>
      <c r="E24" s="13" t="s">
        <v>28</v>
      </c>
      <c r="F24" s="13" t="s">
        <v>70</v>
      </c>
      <c r="G24" s="13" t="s">
        <v>71</v>
      </c>
      <c r="H24" s="13">
        <v>310594134</v>
      </c>
      <c r="I24" s="15" t="s">
        <v>23</v>
      </c>
      <c r="J24" s="15">
        <v>46</v>
      </c>
      <c r="K24" s="16">
        <v>110000</v>
      </c>
      <c r="L24" s="17">
        <f t="shared" si="0"/>
        <v>5060000</v>
      </c>
      <c r="M24" s="18">
        <v>45191</v>
      </c>
      <c r="N24" s="17" t="s">
        <v>24</v>
      </c>
      <c r="O24" s="12" t="s">
        <v>25</v>
      </c>
      <c r="P24" s="19" t="s">
        <v>54</v>
      </c>
    </row>
    <row r="25" spans="1:16" ht="60">
      <c r="A25" s="12">
        <f t="shared" si="1"/>
        <v>16</v>
      </c>
      <c r="B25" s="12" t="s">
        <v>16</v>
      </c>
      <c r="C25" s="13" t="s">
        <v>72</v>
      </c>
      <c r="D25" s="15" t="s">
        <v>18</v>
      </c>
      <c r="E25" s="25" t="s">
        <v>28</v>
      </c>
      <c r="F25" s="13" t="s">
        <v>73</v>
      </c>
      <c r="G25" s="13" t="s">
        <v>74</v>
      </c>
      <c r="H25" s="13">
        <v>310470771</v>
      </c>
      <c r="I25" s="15" t="s">
        <v>23</v>
      </c>
      <c r="J25" s="15">
        <v>84</v>
      </c>
      <c r="K25" s="16">
        <v>52666</v>
      </c>
      <c r="L25" s="17">
        <f t="shared" si="0"/>
        <v>4423944</v>
      </c>
      <c r="M25" s="18">
        <v>45130</v>
      </c>
      <c r="N25" s="17" t="s">
        <v>24</v>
      </c>
      <c r="O25" s="12" t="s">
        <v>25</v>
      </c>
      <c r="P25" s="19" t="s">
        <v>26</v>
      </c>
    </row>
    <row r="26" spans="1:16" ht="60">
      <c r="A26" s="12">
        <f t="shared" si="1"/>
        <v>17</v>
      </c>
      <c r="B26" s="12" t="s">
        <v>16</v>
      </c>
      <c r="C26" s="13" t="s">
        <v>50</v>
      </c>
      <c r="D26" s="13" t="s">
        <v>18</v>
      </c>
      <c r="E26" s="13" t="s">
        <v>28</v>
      </c>
      <c r="F26" s="13" t="s">
        <v>75</v>
      </c>
      <c r="G26" s="13" t="s">
        <v>76</v>
      </c>
      <c r="H26" s="13">
        <v>306089114</v>
      </c>
      <c r="I26" s="15" t="s">
        <v>23</v>
      </c>
      <c r="J26" s="15">
        <v>12</v>
      </c>
      <c r="K26" s="24">
        <v>358000</v>
      </c>
      <c r="L26" s="17">
        <f t="shared" si="0"/>
        <v>4296000</v>
      </c>
      <c r="M26" s="18">
        <v>45184</v>
      </c>
      <c r="N26" s="17" t="s">
        <v>24</v>
      </c>
      <c r="O26" s="12" t="s">
        <v>25</v>
      </c>
      <c r="P26" s="19" t="s">
        <v>54</v>
      </c>
    </row>
    <row r="27" spans="1:16" ht="60">
      <c r="A27" s="12">
        <f t="shared" si="1"/>
        <v>18</v>
      </c>
      <c r="B27" s="12" t="s">
        <v>16</v>
      </c>
      <c r="C27" s="13" t="s">
        <v>77</v>
      </c>
      <c r="D27" s="13" t="s">
        <v>18</v>
      </c>
      <c r="E27" s="13" t="s">
        <v>28</v>
      </c>
      <c r="F27" s="13" t="s">
        <v>78</v>
      </c>
      <c r="G27" s="13" t="s">
        <v>79</v>
      </c>
      <c r="H27" s="13">
        <v>310035204</v>
      </c>
      <c r="I27" s="15" t="s">
        <v>23</v>
      </c>
      <c r="J27" s="15">
        <v>334</v>
      </c>
      <c r="K27" s="16">
        <v>12314</v>
      </c>
      <c r="L27" s="17">
        <f t="shared" si="0"/>
        <v>4112876</v>
      </c>
      <c r="M27" s="18">
        <v>45120</v>
      </c>
      <c r="N27" s="17" t="s">
        <v>24</v>
      </c>
      <c r="O27" s="12" t="s">
        <v>25</v>
      </c>
      <c r="P27" s="19" t="s">
        <v>26</v>
      </c>
    </row>
    <row r="28" spans="1:16" ht="60">
      <c r="A28" s="12">
        <f t="shared" si="1"/>
        <v>19</v>
      </c>
      <c r="B28" s="12" t="s">
        <v>16</v>
      </c>
      <c r="C28" s="13" t="s">
        <v>80</v>
      </c>
      <c r="D28" s="13" t="s">
        <v>18</v>
      </c>
      <c r="E28" s="13" t="s">
        <v>28</v>
      </c>
      <c r="F28" s="13" t="s">
        <v>81</v>
      </c>
      <c r="G28" s="13" t="s">
        <v>82</v>
      </c>
      <c r="H28" s="14" t="s">
        <v>83</v>
      </c>
      <c r="I28" s="15" t="s">
        <v>23</v>
      </c>
      <c r="J28" s="15">
        <v>1</v>
      </c>
      <c r="K28" s="16">
        <v>3840000</v>
      </c>
      <c r="L28" s="17">
        <f t="shared" si="0"/>
        <v>3840000</v>
      </c>
      <c r="M28" s="18">
        <v>45193</v>
      </c>
      <c r="N28" s="17" t="s">
        <v>24</v>
      </c>
      <c r="O28" s="12" t="s">
        <v>25</v>
      </c>
      <c r="P28" s="19" t="s">
        <v>54</v>
      </c>
    </row>
    <row r="29" spans="1:16" ht="60">
      <c r="A29" s="12">
        <f t="shared" si="1"/>
        <v>20</v>
      </c>
      <c r="B29" s="12" t="s">
        <v>16</v>
      </c>
      <c r="C29" s="13" t="s">
        <v>84</v>
      </c>
      <c r="D29" s="13" t="s">
        <v>18</v>
      </c>
      <c r="E29" s="13" t="s">
        <v>28</v>
      </c>
      <c r="F29" s="13" t="s">
        <v>85</v>
      </c>
      <c r="G29" s="13" t="s">
        <v>76</v>
      </c>
      <c r="H29" s="13">
        <v>306089114</v>
      </c>
      <c r="I29" s="15" t="s">
        <v>86</v>
      </c>
      <c r="J29" s="15">
        <v>84</v>
      </c>
      <c r="K29" s="16">
        <v>41000</v>
      </c>
      <c r="L29" s="17">
        <f t="shared" si="0"/>
        <v>3444000</v>
      </c>
      <c r="M29" s="18">
        <v>45143</v>
      </c>
      <c r="N29" s="17" t="s">
        <v>24</v>
      </c>
      <c r="O29" s="12" t="s">
        <v>25</v>
      </c>
      <c r="P29" s="19" t="s">
        <v>26</v>
      </c>
    </row>
    <row r="30" spans="1:16" ht="60">
      <c r="A30" s="12">
        <f t="shared" si="1"/>
        <v>21</v>
      </c>
      <c r="B30" s="12" t="s">
        <v>16</v>
      </c>
      <c r="C30" s="13" t="s">
        <v>87</v>
      </c>
      <c r="D30" s="13" t="s">
        <v>18</v>
      </c>
      <c r="E30" s="13" t="s">
        <v>28</v>
      </c>
      <c r="F30" s="13" t="s">
        <v>88</v>
      </c>
      <c r="G30" s="13" t="s">
        <v>89</v>
      </c>
      <c r="H30" s="13">
        <v>309318079</v>
      </c>
      <c r="I30" s="15" t="s">
        <v>23</v>
      </c>
      <c r="J30" s="15">
        <v>84</v>
      </c>
      <c r="K30" s="16">
        <v>38000</v>
      </c>
      <c r="L30" s="17">
        <f t="shared" si="0"/>
        <v>3192000</v>
      </c>
      <c r="M30" s="18">
        <v>45143</v>
      </c>
      <c r="N30" s="17" t="s">
        <v>24</v>
      </c>
      <c r="O30" s="12" t="s">
        <v>25</v>
      </c>
      <c r="P30" s="19" t="s">
        <v>26</v>
      </c>
    </row>
    <row r="31" spans="1:16" ht="60">
      <c r="A31" s="12">
        <f t="shared" si="1"/>
        <v>22</v>
      </c>
      <c r="B31" s="12" t="s">
        <v>16</v>
      </c>
      <c r="C31" s="13" t="s">
        <v>90</v>
      </c>
      <c r="D31" s="13" t="s">
        <v>18</v>
      </c>
      <c r="E31" s="13" t="s">
        <v>28</v>
      </c>
      <c r="F31" s="13" t="s">
        <v>91</v>
      </c>
      <c r="G31" s="13" t="s">
        <v>92</v>
      </c>
      <c r="H31" s="13">
        <v>306894560</v>
      </c>
      <c r="I31" s="15" t="s">
        <v>23</v>
      </c>
      <c r="J31" s="15">
        <v>2000</v>
      </c>
      <c r="K31" s="16">
        <v>1590</v>
      </c>
      <c r="L31" s="17">
        <f t="shared" si="0"/>
        <v>3180000</v>
      </c>
      <c r="M31" s="18">
        <v>45155</v>
      </c>
      <c r="N31" s="17" t="s">
        <v>24</v>
      </c>
      <c r="O31" s="12" t="s">
        <v>25</v>
      </c>
      <c r="P31" s="19" t="s">
        <v>54</v>
      </c>
    </row>
    <row r="32" spans="1:16" ht="60">
      <c r="A32" s="12">
        <f t="shared" si="1"/>
        <v>23</v>
      </c>
      <c r="B32" s="12" t="s">
        <v>16</v>
      </c>
      <c r="C32" s="13" t="s">
        <v>93</v>
      </c>
      <c r="D32" s="13" t="s">
        <v>18</v>
      </c>
      <c r="E32" s="13" t="s">
        <v>28</v>
      </c>
      <c r="F32" s="13" t="s">
        <v>94</v>
      </c>
      <c r="G32" s="13" t="s">
        <v>95</v>
      </c>
      <c r="H32" s="13">
        <v>305913275</v>
      </c>
      <c r="I32" s="15" t="s">
        <v>23</v>
      </c>
      <c r="J32" s="15">
        <v>250</v>
      </c>
      <c r="K32" s="16">
        <v>12000</v>
      </c>
      <c r="L32" s="17">
        <f t="shared" si="0"/>
        <v>3000000</v>
      </c>
      <c r="M32" s="18">
        <v>45119</v>
      </c>
      <c r="N32" s="17" t="s">
        <v>24</v>
      </c>
      <c r="O32" s="12" t="s">
        <v>25</v>
      </c>
      <c r="P32" s="19" t="s">
        <v>26</v>
      </c>
    </row>
    <row r="33" spans="1:16" ht="60">
      <c r="A33" s="12">
        <f t="shared" si="1"/>
        <v>24</v>
      </c>
      <c r="B33" s="12" t="s">
        <v>16</v>
      </c>
      <c r="C33" s="13" t="s">
        <v>96</v>
      </c>
      <c r="D33" s="13" t="s">
        <v>18</v>
      </c>
      <c r="E33" s="13" t="s">
        <v>28</v>
      </c>
      <c r="F33" s="13" t="s">
        <v>97</v>
      </c>
      <c r="G33" s="13" t="s">
        <v>98</v>
      </c>
      <c r="H33" s="13">
        <v>304582524</v>
      </c>
      <c r="I33" s="15" t="s">
        <v>99</v>
      </c>
      <c r="J33" s="15">
        <v>250</v>
      </c>
      <c r="K33" s="16">
        <v>11949</v>
      </c>
      <c r="L33" s="17">
        <f t="shared" si="0"/>
        <v>2987250</v>
      </c>
      <c r="M33" s="18">
        <v>45119</v>
      </c>
      <c r="N33" s="17" t="s">
        <v>24</v>
      </c>
      <c r="O33" s="12" t="s">
        <v>100</v>
      </c>
      <c r="P33" s="19" t="s">
        <v>26</v>
      </c>
    </row>
    <row r="34" spans="1:16" ht="60">
      <c r="A34" s="12">
        <f t="shared" si="1"/>
        <v>25</v>
      </c>
      <c r="B34" s="12" t="s">
        <v>16</v>
      </c>
      <c r="C34" s="13" t="s">
        <v>101</v>
      </c>
      <c r="D34" s="13" t="s">
        <v>18</v>
      </c>
      <c r="E34" s="13" t="s">
        <v>28</v>
      </c>
      <c r="F34" s="13" t="s">
        <v>102</v>
      </c>
      <c r="G34" s="13" t="s">
        <v>103</v>
      </c>
      <c r="H34" s="13">
        <v>307485222</v>
      </c>
      <c r="I34" s="15" t="s">
        <v>104</v>
      </c>
      <c r="J34" s="15">
        <v>100</v>
      </c>
      <c r="K34" s="16">
        <v>28000.01</v>
      </c>
      <c r="L34" s="17">
        <f t="shared" si="0"/>
        <v>2800001</v>
      </c>
      <c r="M34" s="18">
        <v>45115</v>
      </c>
      <c r="N34" s="17" t="s">
        <v>24</v>
      </c>
      <c r="O34" s="12" t="s">
        <v>25</v>
      </c>
      <c r="P34" s="19" t="s">
        <v>54</v>
      </c>
    </row>
    <row r="35" spans="1:16" ht="60">
      <c r="A35" s="12">
        <f t="shared" si="1"/>
        <v>26</v>
      </c>
      <c r="B35" s="12" t="s">
        <v>16</v>
      </c>
      <c r="C35" s="13" t="s">
        <v>105</v>
      </c>
      <c r="D35" s="13" t="s">
        <v>18</v>
      </c>
      <c r="E35" s="13" t="s">
        <v>37</v>
      </c>
      <c r="F35" s="20" t="s">
        <v>106</v>
      </c>
      <c r="G35" s="21" t="s">
        <v>107</v>
      </c>
      <c r="H35" s="22">
        <v>306089114</v>
      </c>
      <c r="I35" s="15" t="s">
        <v>23</v>
      </c>
      <c r="J35" s="15">
        <v>1</v>
      </c>
      <c r="K35" s="23">
        <v>2708250</v>
      </c>
      <c r="L35" s="17">
        <f t="shared" si="0"/>
        <v>2708250</v>
      </c>
      <c r="M35" s="20">
        <v>45110</v>
      </c>
      <c r="N35" s="17" t="s">
        <v>24</v>
      </c>
      <c r="O35" s="12" t="s">
        <v>25</v>
      </c>
      <c r="P35" s="19" t="s">
        <v>26</v>
      </c>
    </row>
    <row r="36" spans="1:16" ht="60">
      <c r="A36" s="12">
        <f t="shared" si="1"/>
        <v>27</v>
      </c>
      <c r="B36" s="12" t="s">
        <v>16</v>
      </c>
      <c r="C36" s="13" t="s">
        <v>108</v>
      </c>
      <c r="D36" s="13" t="s">
        <v>18</v>
      </c>
      <c r="E36" s="13" t="s">
        <v>28</v>
      </c>
      <c r="F36" s="13" t="s">
        <v>109</v>
      </c>
      <c r="G36" s="13" t="s">
        <v>110</v>
      </c>
      <c r="H36" s="13">
        <v>607029519</v>
      </c>
      <c r="I36" s="15" t="s">
        <v>23</v>
      </c>
      <c r="J36" s="15">
        <v>6</v>
      </c>
      <c r="K36" s="16">
        <v>435000</v>
      </c>
      <c r="L36" s="17">
        <f t="shared" si="0"/>
        <v>2610000</v>
      </c>
      <c r="M36" s="18">
        <v>45115</v>
      </c>
      <c r="N36" s="17" t="s">
        <v>24</v>
      </c>
      <c r="O36" s="12" t="s">
        <v>25</v>
      </c>
      <c r="P36" s="19" t="s">
        <v>54</v>
      </c>
    </row>
    <row r="37" spans="1:16" ht="60">
      <c r="A37" s="12">
        <f t="shared" si="1"/>
        <v>28</v>
      </c>
      <c r="B37" s="12" t="s">
        <v>16</v>
      </c>
      <c r="C37" s="13" t="s">
        <v>90</v>
      </c>
      <c r="D37" s="15" t="s">
        <v>18</v>
      </c>
      <c r="E37" s="13" t="s">
        <v>28</v>
      </c>
      <c r="F37" s="13" t="s">
        <v>111</v>
      </c>
      <c r="G37" s="13" t="s">
        <v>92</v>
      </c>
      <c r="H37" s="13">
        <v>306894560</v>
      </c>
      <c r="I37" s="15" t="s">
        <v>23</v>
      </c>
      <c r="J37" s="15">
        <v>500</v>
      </c>
      <c r="K37" s="16">
        <v>4900</v>
      </c>
      <c r="L37" s="17">
        <f t="shared" si="0"/>
        <v>2450000</v>
      </c>
      <c r="M37" s="18">
        <v>45123</v>
      </c>
      <c r="N37" s="17" t="s">
        <v>24</v>
      </c>
      <c r="O37" s="12" t="s">
        <v>25</v>
      </c>
      <c r="P37" s="19" t="s">
        <v>54</v>
      </c>
    </row>
    <row r="38" spans="1:16" ht="60">
      <c r="A38" s="12">
        <f t="shared" si="1"/>
        <v>29</v>
      </c>
      <c r="B38" s="12" t="s">
        <v>16</v>
      </c>
      <c r="C38" s="13" t="s">
        <v>77</v>
      </c>
      <c r="D38" s="13" t="s">
        <v>18</v>
      </c>
      <c r="E38" s="13" t="s">
        <v>28</v>
      </c>
      <c r="F38" s="13" t="s">
        <v>112</v>
      </c>
      <c r="G38" s="13" t="s">
        <v>113</v>
      </c>
      <c r="H38" s="13">
        <v>306982910</v>
      </c>
      <c r="I38" s="15" t="s">
        <v>23</v>
      </c>
      <c r="J38" s="15">
        <v>130</v>
      </c>
      <c r="K38" s="16">
        <v>17888</v>
      </c>
      <c r="L38" s="17">
        <f t="shared" si="0"/>
        <v>2325440</v>
      </c>
      <c r="M38" s="18">
        <v>45173</v>
      </c>
      <c r="N38" s="17" t="s">
        <v>24</v>
      </c>
      <c r="O38" s="12" t="s">
        <v>25</v>
      </c>
      <c r="P38" s="19" t="s">
        <v>26</v>
      </c>
    </row>
    <row r="39" spans="1:16" ht="60">
      <c r="A39" s="12">
        <f t="shared" si="1"/>
        <v>30</v>
      </c>
      <c r="B39" s="12" t="s">
        <v>16</v>
      </c>
      <c r="C39" s="13" t="s">
        <v>114</v>
      </c>
      <c r="D39" s="13" t="s">
        <v>18</v>
      </c>
      <c r="E39" s="13" t="s">
        <v>28</v>
      </c>
      <c r="F39" s="13" t="s">
        <v>115</v>
      </c>
      <c r="G39" s="13" t="s">
        <v>116</v>
      </c>
      <c r="H39" s="13">
        <v>310677172</v>
      </c>
      <c r="I39" s="15" t="s">
        <v>23</v>
      </c>
      <c r="J39" s="15">
        <v>8</v>
      </c>
      <c r="K39" s="24">
        <v>290000</v>
      </c>
      <c r="L39" s="17">
        <f t="shared" si="0"/>
        <v>2320000</v>
      </c>
      <c r="M39" s="18">
        <v>45174</v>
      </c>
      <c r="N39" s="17" t="s">
        <v>24</v>
      </c>
      <c r="O39" s="12" t="s">
        <v>25</v>
      </c>
      <c r="P39" s="19" t="s">
        <v>26</v>
      </c>
    </row>
    <row r="40" spans="1:16" ht="60">
      <c r="A40" s="12">
        <f t="shared" si="1"/>
        <v>31</v>
      </c>
      <c r="B40" s="12" t="s">
        <v>16</v>
      </c>
      <c r="C40" s="13" t="s">
        <v>93</v>
      </c>
      <c r="D40" s="13" t="s">
        <v>18</v>
      </c>
      <c r="E40" s="13" t="s">
        <v>28</v>
      </c>
      <c r="F40" s="13" t="s">
        <v>117</v>
      </c>
      <c r="G40" s="13" t="s">
        <v>118</v>
      </c>
      <c r="H40" s="13">
        <v>305181254</v>
      </c>
      <c r="I40" s="15" t="s">
        <v>23</v>
      </c>
      <c r="J40" s="15">
        <v>150</v>
      </c>
      <c r="K40" s="16">
        <v>15000</v>
      </c>
      <c r="L40" s="17">
        <f t="shared" si="0"/>
        <v>2250000</v>
      </c>
      <c r="M40" s="18">
        <v>45130</v>
      </c>
      <c r="N40" s="17" t="s">
        <v>24</v>
      </c>
      <c r="O40" s="12" t="s">
        <v>25</v>
      </c>
      <c r="P40" s="19" t="s">
        <v>26</v>
      </c>
    </row>
    <row r="41" spans="1:16" ht="60">
      <c r="A41" s="12">
        <f t="shared" si="1"/>
        <v>32</v>
      </c>
      <c r="B41" s="12" t="s">
        <v>16</v>
      </c>
      <c r="C41" s="13" t="s">
        <v>119</v>
      </c>
      <c r="D41" s="13" t="s">
        <v>18</v>
      </c>
      <c r="E41" s="13" t="s">
        <v>28</v>
      </c>
      <c r="F41" s="13" t="s">
        <v>120</v>
      </c>
      <c r="G41" s="13" t="s">
        <v>76</v>
      </c>
      <c r="H41" s="13">
        <v>306089114</v>
      </c>
      <c r="I41" s="15" t="s">
        <v>23</v>
      </c>
      <c r="J41" s="15">
        <v>84</v>
      </c>
      <c r="K41" s="16">
        <v>26000</v>
      </c>
      <c r="L41" s="17">
        <f t="shared" si="0"/>
        <v>2184000</v>
      </c>
      <c r="M41" s="18">
        <v>45143</v>
      </c>
      <c r="N41" s="17" t="s">
        <v>24</v>
      </c>
      <c r="O41" s="12" t="s">
        <v>25</v>
      </c>
      <c r="P41" s="19" t="s">
        <v>26</v>
      </c>
    </row>
    <row r="42" spans="1:16" ht="60">
      <c r="A42" s="12">
        <f t="shared" si="1"/>
        <v>33</v>
      </c>
      <c r="B42" s="12" t="s">
        <v>16</v>
      </c>
      <c r="C42" s="13" t="s">
        <v>121</v>
      </c>
      <c r="D42" s="13" t="s">
        <v>18</v>
      </c>
      <c r="E42" s="13" t="s">
        <v>32</v>
      </c>
      <c r="F42" s="20" t="s">
        <v>122</v>
      </c>
      <c r="G42" s="21" t="s">
        <v>123</v>
      </c>
      <c r="H42" s="22">
        <v>307685384</v>
      </c>
      <c r="I42" s="15" t="s">
        <v>23</v>
      </c>
      <c r="J42" s="15">
        <v>1</v>
      </c>
      <c r="K42" s="23">
        <v>2016000</v>
      </c>
      <c r="L42" s="17">
        <f t="shared" si="0"/>
        <v>2016000</v>
      </c>
      <c r="M42" s="20">
        <v>45123</v>
      </c>
      <c r="N42" s="17" t="s">
        <v>24</v>
      </c>
      <c r="O42" s="12" t="s">
        <v>25</v>
      </c>
      <c r="P42" s="19" t="s">
        <v>26</v>
      </c>
    </row>
    <row r="43" spans="1:16" ht="60">
      <c r="A43" s="12">
        <f t="shared" si="1"/>
        <v>34</v>
      </c>
      <c r="B43" s="12" t="s">
        <v>16</v>
      </c>
      <c r="C43" s="13" t="s">
        <v>87</v>
      </c>
      <c r="D43" s="13" t="s">
        <v>18</v>
      </c>
      <c r="E43" s="13" t="s">
        <v>28</v>
      </c>
      <c r="F43" s="13" t="s">
        <v>124</v>
      </c>
      <c r="G43" s="13" t="s">
        <v>89</v>
      </c>
      <c r="H43" s="13">
        <v>309318079</v>
      </c>
      <c r="I43" s="15" t="s">
        <v>125</v>
      </c>
      <c r="J43" s="15">
        <v>84</v>
      </c>
      <c r="K43" s="16">
        <v>21000</v>
      </c>
      <c r="L43" s="17">
        <f t="shared" si="0"/>
        <v>1764000</v>
      </c>
      <c r="M43" s="18">
        <v>45143</v>
      </c>
      <c r="N43" s="17" t="s">
        <v>24</v>
      </c>
      <c r="O43" s="12" t="s">
        <v>25</v>
      </c>
      <c r="P43" s="19" t="s">
        <v>26</v>
      </c>
    </row>
    <row r="44" spans="1:16" ht="60">
      <c r="A44" s="12">
        <f t="shared" si="1"/>
        <v>35</v>
      </c>
      <c r="B44" s="12" t="s">
        <v>16</v>
      </c>
      <c r="C44" s="13" t="s">
        <v>90</v>
      </c>
      <c r="D44" s="13" t="s">
        <v>18</v>
      </c>
      <c r="E44" s="13" t="s">
        <v>28</v>
      </c>
      <c r="F44" s="13" t="s">
        <v>126</v>
      </c>
      <c r="G44" s="13" t="s">
        <v>127</v>
      </c>
      <c r="H44" s="13">
        <v>309834964</v>
      </c>
      <c r="I44" s="15" t="s">
        <v>23</v>
      </c>
      <c r="J44" s="15">
        <v>1000</v>
      </c>
      <c r="K44" s="16">
        <v>1658.9</v>
      </c>
      <c r="L44" s="17">
        <f t="shared" si="0"/>
        <v>1658900</v>
      </c>
      <c r="M44" s="18">
        <v>45115</v>
      </c>
      <c r="N44" s="17" t="s">
        <v>24</v>
      </c>
      <c r="O44" s="12" t="s">
        <v>25</v>
      </c>
      <c r="P44" s="19" t="s">
        <v>54</v>
      </c>
    </row>
    <row r="45" spans="1:16" ht="60">
      <c r="A45" s="12">
        <f t="shared" si="1"/>
        <v>36</v>
      </c>
      <c r="B45" s="12" t="s">
        <v>16</v>
      </c>
      <c r="C45" s="13" t="s">
        <v>114</v>
      </c>
      <c r="D45" s="13" t="s">
        <v>18</v>
      </c>
      <c r="E45" s="13" t="s">
        <v>32</v>
      </c>
      <c r="F45" s="13" t="s">
        <v>128</v>
      </c>
      <c r="G45" s="13" t="s">
        <v>116</v>
      </c>
      <c r="H45" s="13">
        <v>310677172</v>
      </c>
      <c r="I45" s="15" t="s">
        <v>23</v>
      </c>
      <c r="J45" s="15">
        <v>100</v>
      </c>
      <c r="K45" s="24">
        <v>15000</v>
      </c>
      <c r="L45" s="17">
        <f t="shared" si="0"/>
        <v>1500000</v>
      </c>
      <c r="M45" s="18">
        <v>45174</v>
      </c>
      <c r="N45" s="17" t="s">
        <v>24</v>
      </c>
      <c r="O45" s="12" t="s">
        <v>25</v>
      </c>
      <c r="P45" s="19" t="s">
        <v>26</v>
      </c>
    </row>
    <row r="46" spans="1:16" ht="60">
      <c r="A46" s="12">
        <f t="shared" si="1"/>
        <v>37</v>
      </c>
      <c r="B46" s="12" t="s">
        <v>16</v>
      </c>
      <c r="C46" s="13" t="s">
        <v>129</v>
      </c>
      <c r="D46" s="13" t="s">
        <v>18</v>
      </c>
      <c r="E46" s="13" t="s">
        <v>28</v>
      </c>
      <c r="F46" s="13" t="s">
        <v>130</v>
      </c>
      <c r="G46" s="13" t="s">
        <v>98</v>
      </c>
      <c r="H46" s="13">
        <v>304582524</v>
      </c>
      <c r="I46" s="15" t="s">
        <v>23</v>
      </c>
      <c r="J46" s="15">
        <v>150</v>
      </c>
      <c r="K46" s="16">
        <v>9999</v>
      </c>
      <c r="L46" s="17">
        <f t="shared" si="0"/>
        <v>1499850</v>
      </c>
      <c r="M46" s="18">
        <v>45129</v>
      </c>
      <c r="N46" s="17" t="s">
        <v>24</v>
      </c>
      <c r="O46" s="12" t="s">
        <v>25</v>
      </c>
      <c r="P46" s="19" t="s">
        <v>26</v>
      </c>
    </row>
    <row r="47" spans="1:16" ht="60">
      <c r="A47" s="12">
        <f t="shared" si="1"/>
        <v>38</v>
      </c>
      <c r="B47" s="12" t="s">
        <v>16</v>
      </c>
      <c r="C47" s="13" t="s">
        <v>50</v>
      </c>
      <c r="D47" s="13" t="s">
        <v>18</v>
      </c>
      <c r="E47" s="13" t="s">
        <v>28</v>
      </c>
      <c r="F47" s="13" t="s">
        <v>131</v>
      </c>
      <c r="G47" s="13" t="s">
        <v>132</v>
      </c>
      <c r="H47" s="13">
        <v>308137384</v>
      </c>
      <c r="I47" s="15" t="s">
        <v>23</v>
      </c>
      <c r="J47" s="15">
        <v>30</v>
      </c>
      <c r="K47" s="16">
        <v>48284</v>
      </c>
      <c r="L47" s="17">
        <f t="shared" si="0"/>
        <v>1448520</v>
      </c>
      <c r="M47" s="18">
        <v>45119</v>
      </c>
      <c r="N47" s="17" t="s">
        <v>24</v>
      </c>
      <c r="O47" s="12" t="s">
        <v>25</v>
      </c>
      <c r="P47" s="19" t="s">
        <v>54</v>
      </c>
    </row>
    <row r="48" spans="1:16" ht="60">
      <c r="A48" s="12">
        <f t="shared" si="1"/>
        <v>39</v>
      </c>
      <c r="B48" s="12" t="s">
        <v>16</v>
      </c>
      <c r="C48" s="13" t="s">
        <v>133</v>
      </c>
      <c r="D48" s="13" t="s">
        <v>18</v>
      </c>
      <c r="E48" s="13" t="s">
        <v>28</v>
      </c>
      <c r="F48" s="13" t="s">
        <v>134</v>
      </c>
      <c r="G48" s="13" t="s">
        <v>135</v>
      </c>
      <c r="H48" s="13">
        <v>548896848</v>
      </c>
      <c r="I48" s="15" t="s">
        <v>23</v>
      </c>
      <c r="J48" s="15">
        <v>100</v>
      </c>
      <c r="K48" s="16">
        <v>14444</v>
      </c>
      <c r="L48" s="17">
        <f t="shared" si="0"/>
        <v>1444400</v>
      </c>
      <c r="M48" s="18">
        <v>45142</v>
      </c>
      <c r="N48" s="17" t="s">
        <v>24</v>
      </c>
      <c r="O48" s="12" t="s">
        <v>25</v>
      </c>
      <c r="P48" s="19" t="s">
        <v>54</v>
      </c>
    </row>
    <row r="49" spans="1:16" ht="60">
      <c r="A49" s="12">
        <f t="shared" si="1"/>
        <v>40</v>
      </c>
      <c r="B49" s="12" t="s">
        <v>16</v>
      </c>
      <c r="C49" s="13" t="s">
        <v>136</v>
      </c>
      <c r="D49" s="13" t="s">
        <v>18</v>
      </c>
      <c r="E49" s="13" t="s">
        <v>28</v>
      </c>
      <c r="F49" s="13" t="s">
        <v>137</v>
      </c>
      <c r="G49" s="13" t="s">
        <v>138</v>
      </c>
      <c r="H49" s="13">
        <v>303055063</v>
      </c>
      <c r="I49" s="15" t="s">
        <v>23</v>
      </c>
      <c r="J49" s="15">
        <v>15</v>
      </c>
      <c r="K49" s="16">
        <v>91000</v>
      </c>
      <c r="L49" s="17">
        <f t="shared" si="0"/>
        <v>1365000</v>
      </c>
      <c r="M49" s="18">
        <v>45115</v>
      </c>
      <c r="N49" s="17" t="s">
        <v>24</v>
      </c>
      <c r="O49" s="12" t="s">
        <v>25</v>
      </c>
      <c r="P49" s="19" t="s">
        <v>54</v>
      </c>
    </row>
    <row r="50" spans="1:16" ht="60">
      <c r="A50" s="12">
        <f t="shared" si="1"/>
        <v>41</v>
      </c>
      <c r="B50" s="12" t="s">
        <v>16</v>
      </c>
      <c r="C50" s="13" t="s">
        <v>101</v>
      </c>
      <c r="D50" s="13" t="s">
        <v>18</v>
      </c>
      <c r="E50" s="13" t="s">
        <v>28</v>
      </c>
      <c r="F50" s="13" t="s">
        <v>139</v>
      </c>
      <c r="G50" s="13" t="s">
        <v>140</v>
      </c>
      <c r="H50" s="13"/>
      <c r="I50" s="15" t="s">
        <v>23</v>
      </c>
      <c r="J50" s="15">
        <v>80</v>
      </c>
      <c r="K50" s="26">
        <v>16820</v>
      </c>
      <c r="L50" s="17">
        <f t="shared" si="0"/>
        <v>1345600</v>
      </c>
      <c r="M50" s="18">
        <v>45115</v>
      </c>
      <c r="N50" s="17" t="s">
        <v>24</v>
      </c>
      <c r="O50" s="12" t="s">
        <v>25</v>
      </c>
      <c r="P50" s="19" t="s">
        <v>54</v>
      </c>
    </row>
    <row r="51" spans="1:16" ht="60">
      <c r="A51" s="12">
        <f t="shared" si="1"/>
        <v>42</v>
      </c>
      <c r="B51" s="12" t="s">
        <v>16</v>
      </c>
      <c r="C51" s="13" t="s">
        <v>141</v>
      </c>
      <c r="D51" s="13" t="s">
        <v>18</v>
      </c>
      <c r="E51" s="13" t="s">
        <v>28</v>
      </c>
      <c r="F51" s="20" t="s">
        <v>142</v>
      </c>
      <c r="G51" s="21" t="s">
        <v>143</v>
      </c>
      <c r="H51" s="22">
        <v>304815209</v>
      </c>
      <c r="I51" s="15" t="s">
        <v>23</v>
      </c>
      <c r="J51" s="15">
        <v>1</v>
      </c>
      <c r="K51" s="23">
        <v>1321250</v>
      </c>
      <c r="L51" s="17">
        <f t="shared" si="0"/>
        <v>1321250</v>
      </c>
      <c r="M51" s="20">
        <v>45140</v>
      </c>
      <c r="N51" s="17" t="s">
        <v>24</v>
      </c>
      <c r="O51" s="12" t="s">
        <v>25</v>
      </c>
      <c r="P51" s="19" t="s">
        <v>26</v>
      </c>
    </row>
    <row r="52" spans="1:16" ht="60">
      <c r="A52" s="12">
        <f t="shared" si="1"/>
        <v>43</v>
      </c>
      <c r="B52" s="12" t="s">
        <v>16</v>
      </c>
      <c r="C52" s="13" t="s">
        <v>90</v>
      </c>
      <c r="D52" s="13" t="s">
        <v>18</v>
      </c>
      <c r="E52" s="13" t="s">
        <v>28</v>
      </c>
      <c r="F52" s="14" t="s">
        <v>144</v>
      </c>
      <c r="G52" s="13" t="s">
        <v>145</v>
      </c>
      <c r="H52" s="13">
        <v>310068384</v>
      </c>
      <c r="I52" s="15" t="s">
        <v>23</v>
      </c>
      <c r="J52" s="15">
        <v>836</v>
      </c>
      <c r="K52" s="16">
        <v>1560</v>
      </c>
      <c r="L52" s="17">
        <f t="shared" si="0"/>
        <v>1304160</v>
      </c>
      <c r="M52" s="18">
        <v>45119</v>
      </c>
      <c r="N52" s="17" t="s">
        <v>24</v>
      </c>
      <c r="O52" s="12" t="s">
        <v>25</v>
      </c>
      <c r="P52" s="19" t="s">
        <v>26</v>
      </c>
    </row>
    <row r="53" spans="1:16" ht="60">
      <c r="A53" s="12">
        <f t="shared" si="1"/>
        <v>44</v>
      </c>
      <c r="B53" s="12" t="s">
        <v>16</v>
      </c>
      <c r="C53" s="13" t="s">
        <v>146</v>
      </c>
      <c r="D53" s="13" t="s">
        <v>18</v>
      </c>
      <c r="E53" s="13" t="s">
        <v>28</v>
      </c>
      <c r="F53" s="13" t="s">
        <v>147</v>
      </c>
      <c r="G53" s="13" t="s">
        <v>148</v>
      </c>
      <c r="H53" s="13">
        <v>307874854</v>
      </c>
      <c r="I53" s="15" t="s">
        <v>23</v>
      </c>
      <c r="J53" s="15">
        <v>100</v>
      </c>
      <c r="K53" s="16">
        <v>12985</v>
      </c>
      <c r="L53" s="17">
        <f t="shared" si="0"/>
        <v>1298500</v>
      </c>
      <c r="M53" s="18">
        <v>45142</v>
      </c>
      <c r="N53" s="17" t="s">
        <v>24</v>
      </c>
      <c r="O53" s="12" t="s">
        <v>25</v>
      </c>
      <c r="P53" s="19" t="s">
        <v>54</v>
      </c>
    </row>
    <row r="54" spans="1:16" ht="60">
      <c r="A54" s="12">
        <f t="shared" si="1"/>
        <v>45</v>
      </c>
      <c r="B54" s="12" t="s">
        <v>16</v>
      </c>
      <c r="C54" s="13" t="s">
        <v>114</v>
      </c>
      <c r="D54" s="13" t="s">
        <v>18</v>
      </c>
      <c r="E54" s="13" t="s">
        <v>32</v>
      </c>
      <c r="F54" s="13" t="s">
        <v>149</v>
      </c>
      <c r="G54" s="13" t="s">
        <v>116</v>
      </c>
      <c r="H54" s="13">
        <v>310677172</v>
      </c>
      <c r="I54" s="15" t="s">
        <v>23</v>
      </c>
      <c r="J54" s="15">
        <v>4</v>
      </c>
      <c r="K54" s="24">
        <v>320000</v>
      </c>
      <c r="L54" s="17">
        <f t="shared" si="0"/>
        <v>1280000</v>
      </c>
      <c r="M54" s="18">
        <v>45174</v>
      </c>
      <c r="N54" s="17" t="s">
        <v>24</v>
      </c>
      <c r="O54" s="12" t="s">
        <v>25</v>
      </c>
      <c r="P54" s="19" t="s">
        <v>26</v>
      </c>
    </row>
    <row r="55" spans="1:16" ht="60">
      <c r="A55" s="12">
        <f t="shared" si="1"/>
        <v>46</v>
      </c>
      <c r="B55" s="12" t="s">
        <v>16</v>
      </c>
      <c r="C55" s="13" t="s">
        <v>150</v>
      </c>
      <c r="D55" s="13" t="s">
        <v>18</v>
      </c>
      <c r="E55" s="13" t="s">
        <v>28</v>
      </c>
      <c r="F55" s="13" t="s">
        <v>151</v>
      </c>
      <c r="G55" s="13" t="s">
        <v>152</v>
      </c>
      <c r="H55" s="13">
        <v>307027086</v>
      </c>
      <c r="I55" s="15" t="s">
        <v>23</v>
      </c>
      <c r="J55" s="15">
        <v>1</v>
      </c>
      <c r="K55" s="16">
        <v>1200001</v>
      </c>
      <c r="L55" s="17">
        <f t="shared" si="0"/>
        <v>1200001</v>
      </c>
      <c r="M55" s="18">
        <v>45151</v>
      </c>
      <c r="N55" s="17" t="s">
        <v>24</v>
      </c>
      <c r="O55" s="12" t="s">
        <v>25</v>
      </c>
      <c r="P55" s="19" t="s">
        <v>54</v>
      </c>
    </row>
    <row r="56" spans="1:16" ht="60">
      <c r="A56" s="12">
        <f t="shared" si="1"/>
        <v>47</v>
      </c>
      <c r="B56" s="12" t="s">
        <v>16</v>
      </c>
      <c r="C56" s="13" t="s">
        <v>153</v>
      </c>
      <c r="D56" s="13" t="s">
        <v>18</v>
      </c>
      <c r="E56" s="13" t="s">
        <v>28</v>
      </c>
      <c r="F56" s="13" t="s">
        <v>154</v>
      </c>
      <c r="G56" s="13" t="s">
        <v>155</v>
      </c>
      <c r="H56" s="13">
        <v>306285116</v>
      </c>
      <c r="I56" s="15" t="s">
        <v>156</v>
      </c>
      <c r="J56" s="15">
        <v>8</v>
      </c>
      <c r="K56" s="16">
        <v>139950</v>
      </c>
      <c r="L56" s="17">
        <f t="shared" si="0"/>
        <v>1119600</v>
      </c>
      <c r="M56" s="18">
        <v>45143</v>
      </c>
      <c r="N56" s="17" t="s">
        <v>24</v>
      </c>
      <c r="O56" s="12" t="s">
        <v>25</v>
      </c>
      <c r="P56" s="19" t="s">
        <v>54</v>
      </c>
    </row>
    <row r="57" spans="1:16" ht="60">
      <c r="A57" s="12">
        <f t="shared" si="1"/>
        <v>48</v>
      </c>
      <c r="B57" s="12" t="s">
        <v>16</v>
      </c>
      <c r="C57" s="13" t="s">
        <v>114</v>
      </c>
      <c r="D57" s="13" t="s">
        <v>18</v>
      </c>
      <c r="E57" s="13" t="s">
        <v>28</v>
      </c>
      <c r="F57" s="13" t="s">
        <v>157</v>
      </c>
      <c r="G57" s="13" t="s">
        <v>116</v>
      </c>
      <c r="H57" s="13">
        <v>310677172</v>
      </c>
      <c r="I57" s="15" t="s">
        <v>23</v>
      </c>
      <c r="J57" s="15">
        <v>10</v>
      </c>
      <c r="K57" s="16">
        <v>110000</v>
      </c>
      <c r="L57" s="17">
        <f t="shared" si="0"/>
        <v>1100000</v>
      </c>
      <c r="M57" s="18">
        <v>45174</v>
      </c>
      <c r="N57" s="17" t="s">
        <v>24</v>
      </c>
      <c r="O57" s="12" t="s">
        <v>25</v>
      </c>
      <c r="P57" s="19" t="s">
        <v>26</v>
      </c>
    </row>
    <row r="58" spans="1:16" ht="60">
      <c r="A58" s="12">
        <f t="shared" si="1"/>
        <v>49</v>
      </c>
      <c r="B58" s="12" t="s">
        <v>16</v>
      </c>
      <c r="C58" s="13" t="s">
        <v>158</v>
      </c>
      <c r="D58" s="13" t="s">
        <v>18</v>
      </c>
      <c r="E58" s="13" t="s">
        <v>28</v>
      </c>
      <c r="F58" s="13" t="s">
        <v>159</v>
      </c>
      <c r="G58" s="13" t="s">
        <v>160</v>
      </c>
      <c r="H58" s="13">
        <v>308940368</v>
      </c>
      <c r="I58" s="15" t="s">
        <v>23</v>
      </c>
      <c r="J58" s="15">
        <v>100</v>
      </c>
      <c r="K58" s="16">
        <v>11000</v>
      </c>
      <c r="L58" s="17">
        <f t="shared" si="0"/>
        <v>1100000</v>
      </c>
      <c r="M58" s="18">
        <v>45115</v>
      </c>
      <c r="N58" s="17" t="s">
        <v>24</v>
      </c>
      <c r="O58" s="12" t="s">
        <v>25</v>
      </c>
      <c r="P58" s="19" t="s">
        <v>54</v>
      </c>
    </row>
    <row r="59" spans="1:16" ht="60">
      <c r="A59" s="12">
        <f t="shared" si="1"/>
        <v>50</v>
      </c>
      <c r="B59" s="12" t="s">
        <v>16</v>
      </c>
      <c r="C59" s="13" t="s">
        <v>66</v>
      </c>
      <c r="D59" s="13" t="s">
        <v>18</v>
      </c>
      <c r="E59" s="13" t="s">
        <v>28</v>
      </c>
      <c r="F59" s="13" t="s">
        <v>161</v>
      </c>
      <c r="G59" s="13" t="s">
        <v>68</v>
      </c>
      <c r="H59" s="13">
        <v>310124164</v>
      </c>
      <c r="I59" s="15" t="s">
        <v>23</v>
      </c>
      <c r="J59" s="15">
        <v>20</v>
      </c>
      <c r="K59" s="16">
        <v>54400</v>
      </c>
      <c r="L59" s="17">
        <f t="shared" si="0"/>
        <v>1088000</v>
      </c>
      <c r="M59" s="18">
        <v>45149</v>
      </c>
      <c r="N59" s="17" t="s">
        <v>24</v>
      </c>
      <c r="O59" s="12" t="s">
        <v>25</v>
      </c>
      <c r="P59" s="19" t="s">
        <v>54</v>
      </c>
    </row>
    <row r="60" spans="1:16" ht="60">
      <c r="A60" s="12">
        <f t="shared" si="1"/>
        <v>51</v>
      </c>
      <c r="B60" s="12" t="s">
        <v>16</v>
      </c>
      <c r="C60" s="13" t="s">
        <v>141</v>
      </c>
      <c r="D60" s="15" t="s">
        <v>18</v>
      </c>
      <c r="E60" s="25" t="s">
        <v>28</v>
      </c>
      <c r="F60" s="13" t="s">
        <v>162</v>
      </c>
      <c r="G60" s="13" t="s">
        <v>76</v>
      </c>
      <c r="H60" s="13">
        <v>306089114</v>
      </c>
      <c r="I60" s="15" t="s">
        <v>23</v>
      </c>
      <c r="J60" s="15">
        <v>150</v>
      </c>
      <c r="K60" s="16">
        <v>7000</v>
      </c>
      <c r="L60" s="17">
        <f t="shared" si="0"/>
        <v>1050000</v>
      </c>
      <c r="M60" s="18">
        <v>45130</v>
      </c>
      <c r="N60" s="17" t="s">
        <v>24</v>
      </c>
      <c r="O60" s="12" t="s">
        <v>25</v>
      </c>
      <c r="P60" s="19" t="s">
        <v>26</v>
      </c>
    </row>
    <row r="61" spans="1:16" ht="60">
      <c r="A61" s="12">
        <f t="shared" si="1"/>
        <v>52</v>
      </c>
      <c r="B61" s="12" t="s">
        <v>16</v>
      </c>
      <c r="C61" s="13" t="s">
        <v>163</v>
      </c>
      <c r="D61" s="15" t="s">
        <v>18</v>
      </c>
      <c r="E61" s="25" t="s">
        <v>28</v>
      </c>
      <c r="F61" s="13" t="s">
        <v>164</v>
      </c>
      <c r="G61" s="13" t="s">
        <v>165</v>
      </c>
      <c r="H61" s="13">
        <v>310023947</v>
      </c>
      <c r="I61" s="15" t="s">
        <v>23</v>
      </c>
      <c r="J61" s="15">
        <v>70</v>
      </c>
      <c r="K61" s="16">
        <v>14567</v>
      </c>
      <c r="L61" s="17">
        <f t="shared" si="0"/>
        <v>1019690</v>
      </c>
      <c r="M61" s="18">
        <v>45135</v>
      </c>
      <c r="N61" s="17" t="s">
        <v>24</v>
      </c>
      <c r="O61" s="12" t="s">
        <v>25</v>
      </c>
      <c r="P61" s="19" t="s">
        <v>54</v>
      </c>
    </row>
    <row r="62" spans="1:16" ht="60">
      <c r="A62" s="12">
        <f t="shared" si="1"/>
        <v>53</v>
      </c>
      <c r="B62" s="12" t="s">
        <v>16</v>
      </c>
      <c r="C62" s="13" t="s">
        <v>96</v>
      </c>
      <c r="D62" s="15" t="s">
        <v>18</v>
      </c>
      <c r="E62" s="13" t="s">
        <v>28</v>
      </c>
      <c r="F62" s="14" t="s">
        <v>166</v>
      </c>
      <c r="G62" s="13" t="s">
        <v>98</v>
      </c>
      <c r="H62" s="13">
        <v>304582524</v>
      </c>
      <c r="I62" s="15" t="s">
        <v>23</v>
      </c>
      <c r="J62" s="15">
        <v>84</v>
      </c>
      <c r="K62" s="16">
        <v>11949</v>
      </c>
      <c r="L62" s="17">
        <f t="shared" si="0"/>
        <v>1003716</v>
      </c>
      <c r="M62" s="18">
        <v>45121</v>
      </c>
      <c r="N62" s="17" t="s">
        <v>24</v>
      </c>
      <c r="O62" s="12" t="s">
        <v>25</v>
      </c>
      <c r="P62" s="19" t="s">
        <v>26</v>
      </c>
    </row>
    <row r="63" spans="1:16" ht="60">
      <c r="A63" s="12">
        <f t="shared" si="1"/>
        <v>54</v>
      </c>
      <c r="B63" s="12" t="s">
        <v>16</v>
      </c>
      <c r="C63" s="13" t="s">
        <v>167</v>
      </c>
      <c r="D63" s="13" t="s">
        <v>18</v>
      </c>
      <c r="E63" s="13" t="s">
        <v>28</v>
      </c>
      <c r="F63" s="13" t="s">
        <v>168</v>
      </c>
      <c r="G63" s="13" t="s">
        <v>92</v>
      </c>
      <c r="H63" s="13">
        <v>306894560</v>
      </c>
      <c r="I63" s="15" t="s">
        <v>23</v>
      </c>
      <c r="J63" s="15">
        <v>790</v>
      </c>
      <c r="K63" s="16">
        <v>1200</v>
      </c>
      <c r="L63" s="17">
        <f t="shared" si="0"/>
        <v>948000</v>
      </c>
      <c r="M63" s="18">
        <v>45138</v>
      </c>
      <c r="N63" s="17" t="s">
        <v>24</v>
      </c>
      <c r="O63" s="12" t="s">
        <v>25</v>
      </c>
      <c r="P63" s="19" t="s">
        <v>26</v>
      </c>
    </row>
    <row r="64" spans="1:16" ht="60">
      <c r="A64" s="12">
        <f t="shared" si="1"/>
        <v>55</v>
      </c>
      <c r="B64" s="12" t="s">
        <v>16</v>
      </c>
      <c r="C64" s="13" t="s">
        <v>129</v>
      </c>
      <c r="D64" s="15" t="s">
        <v>18</v>
      </c>
      <c r="E64" s="25" t="s">
        <v>28</v>
      </c>
      <c r="F64" s="13" t="s">
        <v>169</v>
      </c>
      <c r="G64" s="13" t="s">
        <v>113</v>
      </c>
      <c r="H64" s="13">
        <v>306982910</v>
      </c>
      <c r="I64" s="15" t="s">
        <v>23</v>
      </c>
      <c r="J64" s="15">
        <v>100</v>
      </c>
      <c r="K64" s="16">
        <v>7822</v>
      </c>
      <c r="L64" s="17">
        <f t="shared" si="0"/>
        <v>782200</v>
      </c>
      <c r="M64" s="18">
        <v>45128</v>
      </c>
      <c r="N64" s="17" t="s">
        <v>24</v>
      </c>
      <c r="O64" s="12" t="s">
        <v>25</v>
      </c>
      <c r="P64" s="19" t="s">
        <v>54</v>
      </c>
    </row>
    <row r="65" spans="1:16" ht="60">
      <c r="A65" s="12">
        <f t="shared" si="1"/>
        <v>56</v>
      </c>
      <c r="B65" s="12" t="s">
        <v>16</v>
      </c>
      <c r="C65" s="13" t="s">
        <v>170</v>
      </c>
      <c r="D65" s="13" t="s">
        <v>18</v>
      </c>
      <c r="E65" s="13" t="s">
        <v>28</v>
      </c>
      <c r="F65" s="20" t="s">
        <v>171</v>
      </c>
      <c r="G65" s="21" t="s">
        <v>107</v>
      </c>
      <c r="H65" s="22">
        <v>306089114</v>
      </c>
      <c r="I65" s="15" t="s">
        <v>23</v>
      </c>
      <c r="J65" s="15">
        <v>1</v>
      </c>
      <c r="K65" s="23">
        <v>705600</v>
      </c>
      <c r="L65" s="17">
        <f t="shared" si="0"/>
        <v>705600</v>
      </c>
      <c r="M65" s="20">
        <v>45143</v>
      </c>
      <c r="N65" s="17" t="s">
        <v>24</v>
      </c>
      <c r="O65" s="12" t="s">
        <v>25</v>
      </c>
      <c r="P65" s="19" t="s">
        <v>26</v>
      </c>
    </row>
    <row r="66" spans="1:16" ht="60">
      <c r="A66" s="12">
        <f t="shared" si="1"/>
        <v>57</v>
      </c>
      <c r="B66" s="12" t="s">
        <v>16</v>
      </c>
      <c r="C66" s="13" t="s">
        <v>172</v>
      </c>
      <c r="D66" s="13" t="s">
        <v>18</v>
      </c>
      <c r="E66" s="13" t="s">
        <v>28</v>
      </c>
      <c r="F66" s="13" t="s">
        <v>173</v>
      </c>
      <c r="G66" s="13" t="s">
        <v>174</v>
      </c>
      <c r="H66" s="13">
        <v>310280193</v>
      </c>
      <c r="I66" s="15" t="s">
        <v>23</v>
      </c>
      <c r="J66" s="15">
        <v>50</v>
      </c>
      <c r="K66" s="16">
        <v>13880</v>
      </c>
      <c r="L66" s="17">
        <f t="shared" si="0"/>
        <v>694000</v>
      </c>
      <c r="M66" s="18">
        <v>45115</v>
      </c>
      <c r="N66" s="17" t="s">
        <v>24</v>
      </c>
      <c r="O66" s="12" t="s">
        <v>25</v>
      </c>
      <c r="P66" s="19" t="s">
        <v>54</v>
      </c>
    </row>
    <row r="67" spans="1:16" ht="75">
      <c r="A67" s="12">
        <f t="shared" si="1"/>
        <v>58</v>
      </c>
      <c r="B67" s="12" t="s">
        <v>16</v>
      </c>
      <c r="C67" s="13" t="s">
        <v>175</v>
      </c>
      <c r="D67" s="13" t="s">
        <v>18</v>
      </c>
      <c r="E67" s="13" t="s">
        <v>28</v>
      </c>
      <c r="F67" s="20" t="s">
        <v>176</v>
      </c>
      <c r="G67" s="21" t="s">
        <v>177</v>
      </c>
      <c r="H67" s="22">
        <v>310532091</v>
      </c>
      <c r="I67" s="15" t="s">
        <v>23</v>
      </c>
      <c r="J67" s="15">
        <v>1</v>
      </c>
      <c r="K67" s="23">
        <v>650000</v>
      </c>
      <c r="L67" s="17">
        <f t="shared" si="0"/>
        <v>650000</v>
      </c>
      <c r="M67" s="20">
        <v>45137</v>
      </c>
      <c r="N67" s="17" t="s">
        <v>24</v>
      </c>
      <c r="O67" s="12" t="s">
        <v>25</v>
      </c>
      <c r="P67" s="19" t="s">
        <v>178</v>
      </c>
    </row>
    <row r="68" spans="1:16" ht="75">
      <c r="A68" s="12">
        <f t="shared" si="1"/>
        <v>59</v>
      </c>
      <c r="B68" s="12" t="s">
        <v>16</v>
      </c>
      <c r="C68" s="13" t="s">
        <v>179</v>
      </c>
      <c r="D68" s="13" t="s">
        <v>18</v>
      </c>
      <c r="E68" s="13" t="s">
        <v>28</v>
      </c>
      <c r="F68" s="20" t="s">
        <v>180</v>
      </c>
      <c r="G68" s="21" t="s">
        <v>181</v>
      </c>
      <c r="H68" s="27" t="s">
        <v>182</v>
      </c>
      <c r="I68" s="15" t="s">
        <v>23</v>
      </c>
      <c r="J68" s="15">
        <v>1</v>
      </c>
      <c r="K68" s="23">
        <v>644444</v>
      </c>
      <c r="L68" s="17">
        <f t="shared" si="0"/>
        <v>644444</v>
      </c>
      <c r="M68" s="20">
        <v>45143</v>
      </c>
      <c r="N68" s="17" t="s">
        <v>24</v>
      </c>
      <c r="O68" s="12" t="s">
        <v>25</v>
      </c>
      <c r="P68" s="19" t="s">
        <v>178</v>
      </c>
    </row>
    <row r="69" spans="1:16" ht="60">
      <c r="A69" s="12">
        <f t="shared" si="1"/>
        <v>60</v>
      </c>
      <c r="B69" s="12" t="s">
        <v>16</v>
      </c>
      <c r="C69" s="13" t="s">
        <v>183</v>
      </c>
      <c r="D69" s="13" t="s">
        <v>18</v>
      </c>
      <c r="E69" s="13" t="s">
        <v>28</v>
      </c>
      <c r="F69" s="20" t="s">
        <v>184</v>
      </c>
      <c r="G69" s="21" t="s">
        <v>107</v>
      </c>
      <c r="H69" s="22">
        <v>306089114</v>
      </c>
      <c r="I69" s="15" t="s">
        <v>23</v>
      </c>
      <c r="J69" s="15">
        <v>1</v>
      </c>
      <c r="K69" s="23">
        <v>621600</v>
      </c>
      <c r="L69" s="17">
        <f t="shared" si="0"/>
        <v>621600</v>
      </c>
      <c r="M69" s="20">
        <v>45143</v>
      </c>
      <c r="N69" s="17" t="s">
        <v>24</v>
      </c>
      <c r="O69" s="12" t="s">
        <v>25</v>
      </c>
      <c r="P69" s="19" t="s">
        <v>26</v>
      </c>
    </row>
    <row r="70" spans="1:16" ht="60">
      <c r="A70" s="12">
        <f t="shared" si="1"/>
        <v>61</v>
      </c>
      <c r="B70" s="12" t="s">
        <v>16</v>
      </c>
      <c r="C70" s="13" t="s">
        <v>77</v>
      </c>
      <c r="D70" s="13" t="s">
        <v>18</v>
      </c>
      <c r="E70" s="13" t="s">
        <v>28</v>
      </c>
      <c r="F70" s="13" t="s">
        <v>185</v>
      </c>
      <c r="G70" s="13" t="s">
        <v>113</v>
      </c>
      <c r="H70" s="13">
        <v>306982910</v>
      </c>
      <c r="I70" s="15" t="s">
        <v>23</v>
      </c>
      <c r="J70" s="15">
        <v>50</v>
      </c>
      <c r="K70" s="16">
        <v>11822</v>
      </c>
      <c r="L70" s="17">
        <f t="shared" si="0"/>
        <v>591100</v>
      </c>
      <c r="M70" s="18">
        <v>45115</v>
      </c>
      <c r="N70" s="17" t="s">
        <v>24</v>
      </c>
      <c r="O70" s="12" t="s">
        <v>25</v>
      </c>
      <c r="P70" s="19" t="s">
        <v>54</v>
      </c>
    </row>
    <row r="71" spans="1:16" ht="60">
      <c r="A71" s="12">
        <f t="shared" si="1"/>
        <v>62</v>
      </c>
      <c r="B71" s="12" t="s">
        <v>16</v>
      </c>
      <c r="C71" s="13" t="s">
        <v>186</v>
      </c>
      <c r="D71" s="13" t="s">
        <v>18</v>
      </c>
      <c r="E71" s="13" t="s">
        <v>28</v>
      </c>
      <c r="F71" s="13" t="s">
        <v>187</v>
      </c>
      <c r="G71" s="13" t="s">
        <v>76</v>
      </c>
      <c r="H71" s="13">
        <v>306089114</v>
      </c>
      <c r="I71" s="15" t="s">
        <v>23</v>
      </c>
      <c r="J71" s="15">
        <v>84</v>
      </c>
      <c r="K71" s="16">
        <v>6900</v>
      </c>
      <c r="L71" s="17">
        <f t="shared" si="0"/>
        <v>579600</v>
      </c>
      <c r="M71" s="18">
        <v>45143</v>
      </c>
      <c r="N71" s="17" t="s">
        <v>24</v>
      </c>
      <c r="O71" s="12" t="s">
        <v>25</v>
      </c>
      <c r="P71" s="19" t="s">
        <v>26</v>
      </c>
    </row>
    <row r="72" spans="1:16" ht="60">
      <c r="A72" s="12">
        <f t="shared" si="1"/>
        <v>63</v>
      </c>
      <c r="B72" s="12" t="s">
        <v>16</v>
      </c>
      <c r="C72" s="13" t="s">
        <v>167</v>
      </c>
      <c r="D72" s="13" t="s">
        <v>18</v>
      </c>
      <c r="E72" s="13" t="s">
        <v>28</v>
      </c>
      <c r="F72" s="13" t="s">
        <v>188</v>
      </c>
      <c r="G72" s="13" t="s">
        <v>92</v>
      </c>
      <c r="H72" s="13">
        <v>306894560</v>
      </c>
      <c r="I72" s="15" t="s">
        <v>23</v>
      </c>
      <c r="J72" s="15">
        <v>60</v>
      </c>
      <c r="K72" s="16">
        <v>8900</v>
      </c>
      <c r="L72" s="17">
        <f t="shared" si="0"/>
        <v>534000</v>
      </c>
      <c r="M72" s="18">
        <v>45155</v>
      </c>
      <c r="N72" s="17" t="s">
        <v>24</v>
      </c>
      <c r="O72" s="12" t="s">
        <v>25</v>
      </c>
      <c r="P72" s="19" t="s">
        <v>54</v>
      </c>
    </row>
    <row r="73" spans="1:16" ht="60">
      <c r="A73" s="12">
        <f t="shared" si="1"/>
        <v>64</v>
      </c>
      <c r="B73" s="12" t="s">
        <v>16</v>
      </c>
      <c r="C73" s="13" t="s">
        <v>189</v>
      </c>
      <c r="D73" s="13" t="s">
        <v>18</v>
      </c>
      <c r="E73" s="13" t="s">
        <v>28</v>
      </c>
      <c r="F73" s="13" t="s">
        <v>190</v>
      </c>
      <c r="G73" s="13" t="s">
        <v>191</v>
      </c>
      <c r="H73" s="13">
        <v>308549734</v>
      </c>
      <c r="I73" s="15" t="s">
        <v>23</v>
      </c>
      <c r="J73" s="15">
        <v>100</v>
      </c>
      <c r="K73" s="16">
        <v>4999</v>
      </c>
      <c r="L73" s="17">
        <f t="shared" si="0"/>
        <v>499900</v>
      </c>
      <c r="M73" s="18">
        <v>45142</v>
      </c>
      <c r="N73" s="17" t="s">
        <v>24</v>
      </c>
      <c r="O73" s="12" t="s">
        <v>25</v>
      </c>
      <c r="P73" s="19" t="s">
        <v>54</v>
      </c>
    </row>
    <row r="74" spans="1:16" ht="60">
      <c r="A74" s="12">
        <f t="shared" si="1"/>
        <v>65</v>
      </c>
      <c r="B74" s="12" t="s">
        <v>16</v>
      </c>
      <c r="C74" s="13" t="s">
        <v>192</v>
      </c>
      <c r="D74" s="13" t="s">
        <v>18</v>
      </c>
      <c r="E74" s="13" t="s">
        <v>28</v>
      </c>
      <c r="F74" s="13" t="s">
        <v>193</v>
      </c>
      <c r="G74" s="13" t="s">
        <v>194</v>
      </c>
      <c r="H74" s="13">
        <v>303847952</v>
      </c>
      <c r="I74" s="15" t="s">
        <v>23</v>
      </c>
      <c r="J74" s="15">
        <v>20</v>
      </c>
      <c r="K74" s="16">
        <v>24898</v>
      </c>
      <c r="L74" s="17">
        <f aca="true" t="shared" si="2" ref="L74:L86">J74*K74</f>
        <v>497960</v>
      </c>
      <c r="M74" s="18">
        <v>45175</v>
      </c>
      <c r="N74" s="17" t="s">
        <v>24</v>
      </c>
      <c r="O74" s="12" t="s">
        <v>25</v>
      </c>
      <c r="P74" s="19" t="s">
        <v>54</v>
      </c>
    </row>
    <row r="75" spans="1:16" ht="60">
      <c r="A75" s="12">
        <f t="shared" si="1"/>
        <v>66</v>
      </c>
      <c r="B75" s="12" t="s">
        <v>16</v>
      </c>
      <c r="C75" s="13" t="s">
        <v>50</v>
      </c>
      <c r="D75" s="15" t="s">
        <v>18</v>
      </c>
      <c r="E75" s="25" t="s">
        <v>28</v>
      </c>
      <c r="F75" s="13" t="s">
        <v>195</v>
      </c>
      <c r="G75" s="13" t="s">
        <v>196</v>
      </c>
      <c r="H75" s="13"/>
      <c r="I75" s="15" t="s">
        <v>23</v>
      </c>
      <c r="J75" s="15">
        <v>10</v>
      </c>
      <c r="K75" s="16">
        <v>48498</v>
      </c>
      <c r="L75" s="17">
        <f t="shared" si="2"/>
        <v>484980</v>
      </c>
      <c r="M75" s="18">
        <v>45130</v>
      </c>
      <c r="N75" s="17" t="s">
        <v>24</v>
      </c>
      <c r="O75" s="12" t="s">
        <v>25</v>
      </c>
      <c r="P75" s="19" t="s">
        <v>26</v>
      </c>
    </row>
    <row r="76" spans="1:16" ht="60">
      <c r="A76" s="12">
        <f t="shared" si="1"/>
        <v>67</v>
      </c>
      <c r="B76" s="12" t="s">
        <v>16</v>
      </c>
      <c r="C76" s="13" t="s">
        <v>197</v>
      </c>
      <c r="D76" s="15" t="s">
        <v>18</v>
      </c>
      <c r="E76" s="25" t="s">
        <v>28</v>
      </c>
      <c r="F76" s="13" t="s">
        <v>198</v>
      </c>
      <c r="G76" s="13" t="s">
        <v>199</v>
      </c>
      <c r="H76" s="13">
        <v>307342788</v>
      </c>
      <c r="I76" s="15" t="s">
        <v>23</v>
      </c>
      <c r="J76" s="15">
        <v>6</v>
      </c>
      <c r="K76" s="16">
        <v>79000</v>
      </c>
      <c r="L76" s="17">
        <f t="shared" si="2"/>
        <v>474000</v>
      </c>
      <c r="M76" s="18">
        <v>45136</v>
      </c>
      <c r="N76" s="17" t="s">
        <v>24</v>
      </c>
      <c r="O76" s="12" t="s">
        <v>25</v>
      </c>
      <c r="P76" s="19" t="s">
        <v>54</v>
      </c>
    </row>
    <row r="77" spans="1:16" ht="60">
      <c r="A77" s="12">
        <f aca="true" t="shared" si="3" ref="A77:A86">1+A76</f>
        <v>68</v>
      </c>
      <c r="B77" s="12" t="s">
        <v>16</v>
      </c>
      <c r="C77" s="13" t="s">
        <v>200</v>
      </c>
      <c r="D77" s="13" t="s">
        <v>18</v>
      </c>
      <c r="E77" s="13" t="s">
        <v>28</v>
      </c>
      <c r="F77" s="13" t="s">
        <v>201</v>
      </c>
      <c r="G77" s="13" t="s">
        <v>202</v>
      </c>
      <c r="H77" s="13">
        <v>307112203</v>
      </c>
      <c r="I77" s="15" t="s">
        <v>203</v>
      </c>
      <c r="J77" s="15">
        <v>200</v>
      </c>
      <c r="K77" s="16">
        <v>2300</v>
      </c>
      <c r="L77" s="17">
        <f t="shared" si="2"/>
        <v>460000</v>
      </c>
      <c r="M77" s="18">
        <v>45115</v>
      </c>
      <c r="N77" s="17" t="s">
        <v>24</v>
      </c>
      <c r="O77" s="12" t="s">
        <v>25</v>
      </c>
      <c r="P77" s="19" t="s">
        <v>54</v>
      </c>
    </row>
    <row r="78" spans="1:16" ht="60">
      <c r="A78" s="12">
        <f t="shared" si="3"/>
        <v>69</v>
      </c>
      <c r="B78" s="12" t="s">
        <v>16</v>
      </c>
      <c r="C78" s="13" t="s">
        <v>90</v>
      </c>
      <c r="D78" s="13" t="s">
        <v>18</v>
      </c>
      <c r="E78" s="13" t="s">
        <v>32</v>
      </c>
      <c r="F78" s="13" t="s">
        <v>204</v>
      </c>
      <c r="G78" s="13" t="s">
        <v>92</v>
      </c>
      <c r="H78" s="13">
        <v>306894560</v>
      </c>
      <c r="I78" s="15" t="s">
        <v>23</v>
      </c>
      <c r="J78" s="15">
        <v>200</v>
      </c>
      <c r="K78" s="16">
        <v>2100</v>
      </c>
      <c r="L78" s="17">
        <f t="shared" si="2"/>
        <v>420000</v>
      </c>
      <c r="M78" s="18">
        <v>45175</v>
      </c>
      <c r="N78" s="17" t="s">
        <v>24</v>
      </c>
      <c r="O78" s="12" t="s">
        <v>25</v>
      </c>
      <c r="P78" s="19" t="s">
        <v>26</v>
      </c>
    </row>
    <row r="79" spans="1:16" ht="60">
      <c r="A79" s="12">
        <f t="shared" si="3"/>
        <v>70</v>
      </c>
      <c r="B79" s="12" t="s">
        <v>16</v>
      </c>
      <c r="C79" s="13" t="s">
        <v>205</v>
      </c>
      <c r="D79" s="15" t="s">
        <v>18</v>
      </c>
      <c r="E79" s="25" t="s">
        <v>28</v>
      </c>
      <c r="F79" s="13" t="s">
        <v>206</v>
      </c>
      <c r="G79" s="13" t="s">
        <v>207</v>
      </c>
      <c r="H79" s="13">
        <v>306828142</v>
      </c>
      <c r="I79" s="15" t="s">
        <v>23</v>
      </c>
      <c r="J79" s="15">
        <v>100</v>
      </c>
      <c r="K79" s="16">
        <v>3800</v>
      </c>
      <c r="L79" s="17">
        <f t="shared" si="2"/>
        <v>380000</v>
      </c>
      <c r="M79" s="18">
        <v>45135</v>
      </c>
      <c r="N79" s="17" t="s">
        <v>24</v>
      </c>
      <c r="O79" s="12" t="s">
        <v>25</v>
      </c>
      <c r="P79" s="19" t="s">
        <v>54</v>
      </c>
    </row>
    <row r="80" spans="1:16" ht="75">
      <c r="A80" s="12">
        <f t="shared" si="3"/>
        <v>71</v>
      </c>
      <c r="B80" s="12" t="s">
        <v>16</v>
      </c>
      <c r="C80" s="13" t="s">
        <v>208</v>
      </c>
      <c r="D80" s="13" t="s">
        <v>18</v>
      </c>
      <c r="E80" s="13" t="s">
        <v>28</v>
      </c>
      <c r="F80" s="20" t="s">
        <v>209</v>
      </c>
      <c r="G80" s="21" t="s">
        <v>210</v>
      </c>
      <c r="H80" s="22">
        <v>307314860</v>
      </c>
      <c r="I80" s="15" t="s">
        <v>23</v>
      </c>
      <c r="J80" s="15">
        <v>1</v>
      </c>
      <c r="K80" s="23">
        <v>297000</v>
      </c>
      <c r="L80" s="17">
        <f t="shared" si="2"/>
        <v>297000</v>
      </c>
      <c r="M80" s="20">
        <v>45156</v>
      </c>
      <c r="N80" s="17" t="s">
        <v>24</v>
      </c>
      <c r="O80" s="12" t="s">
        <v>25</v>
      </c>
      <c r="P80" s="19" t="s">
        <v>178</v>
      </c>
    </row>
    <row r="81" spans="1:16" ht="60">
      <c r="A81" s="12">
        <f t="shared" si="3"/>
        <v>72</v>
      </c>
      <c r="B81" s="12" t="s">
        <v>16</v>
      </c>
      <c r="C81" s="13" t="s">
        <v>211</v>
      </c>
      <c r="D81" s="15" t="s">
        <v>18</v>
      </c>
      <c r="E81" s="25" t="s">
        <v>28</v>
      </c>
      <c r="F81" s="13" t="s">
        <v>212</v>
      </c>
      <c r="G81" s="13" t="s">
        <v>213</v>
      </c>
      <c r="H81" s="13">
        <v>305000408</v>
      </c>
      <c r="I81" s="15" t="s">
        <v>23</v>
      </c>
      <c r="J81" s="15">
        <v>7</v>
      </c>
      <c r="K81" s="16">
        <v>37500</v>
      </c>
      <c r="L81" s="17">
        <f t="shared" si="2"/>
        <v>262500</v>
      </c>
      <c r="M81" s="18">
        <v>45123</v>
      </c>
      <c r="N81" s="17" t="s">
        <v>24</v>
      </c>
      <c r="O81" s="12" t="s">
        <v>25</v>
      </c>
      <c r="P81" s="19" t="s">
        <v>26</v>
      </c>
    </row>
    <row r="82" spans="1:16" ht="60">
      <c r="A82" s="12">
        <f t="shared" si="3"/>
        <v>73</v>
      </c>
      <c r="B82" s="12" t="s">
        <v>16</v>
      </c>
      <c r="C82" s="13" t="s">
        <v>214</v>
      </c>
      <c r="D82" s="13" t="s">
        <v>18</v>
      </c>
      <c r="E82" s="13" t="s">
        <v>28</v>
      </c>
      <c r="F82" s="13" t="s">
        <v>215</v>
      </c>
      <c r="G82" s="13" t="s">
        <v>216</v>
      </c>
      <c r="H82" s="13">
        <v>308921059</v>
      </c>
      <c r="I82" s="15" t="s">
        <v>23</v>
      </c>
      <c r="J82" s="15">
        <v>2</v>
      </c>
      <c r="K82" s="16">
        <v>125000</v>
      </c>
      <c r="L82" s="17">
        <f t="shared" si="2"/>
        <v>250000</v>
      </c>
      <c r="M82" s="18">
        <v>45143</v>
      </c>
      <c r="N82" s="17" t="s">
        <v>24</v>
      </c>
      <c r="O82" s="12" t="s">
        <v>25</v>
      </c>
      <c r="P82" s="19" t="s">
        <v>54</v>
      </c>
    </row>
    <row r="83" spans="1:16" ht="60">
      <c r="A83" s="12">
        <f t="shared" si="3"/>
        <v>74</v>
      </c>
      <c r="B83" s="12" t="s">
        <v>16</v>
      </c>
      <c r="C83" s="13" t="s">
        <v>217</v>
      </c>
      <c r="D83" s="13" t="s">
        <v>18</v>
      </c>
      <c r="E83" s="13" t="s">
        <v>28</v>
      </c>
      <c r="F83" s="13" t="s">
        <v>218</v>
      </c>
      <c r="G83" s="13" t="s">
        <v>219</v>
      </c>
      <c r="H83" s="13">
        <v>308564985</v>
      </c>
      <c r="I83" s="15" t="s">
        <v>99</v>
      </c>
      <c r="J83" s="15">
        <v>250</v>
      </c>
      <c r="K83" s="16">
        <v>900</v>
      </c>
      <c r="L83" s="17">
        <f t="shared" si="2"/>
        <v>225000</v>
      </c>
      <c r="M83" s="18">
        <v>45119</v>
      </c>
      <c r="N83" s="17" t="s">
        <v>24</v>
      </c>
      <c r="O83" s="12" t="s">
        <v>100</v>
      </c>
      <c r="P83" s="19" t="s">
        <v>26</v>
      </c>
    </row>
    <row r="84" spans="1:16" ht="60">
      <c r="A84" s="12">
        <f t="shared" si="3"/>
        <v>75</v>
      </c>
      <c r="B84" s="12" t="s">
        <v>16</v>
      </c>
      <c r="C84" s="13" t="s">
        <v>220</v>
      </c>
      <c r="D84" s="15" t="s">
        <v>18</v>
      </c>
      <c r="E84" s="13" t="s">
        <v>28</v>
      </c>
      <c r="F84" s="13" t="s">
        <v>221</v>
      </c>
      <c r="G84" s="13" t="s">
        <v>76</v>
      </c>
      <c r="H84" s="13">
        <v>306089114</v>
      </c>
      <c r="I84" s="15" t="s">
        <v>23</v>
      </c>
      <c r="J84" s="15">
        <v>200</v>
      </c>
      <c r="K84" s="16">
        <v>1000</v>
      </c>
      <c r="L84" s="17">
        <f t="shared" si="2"/>
        <v>200000</v>
      </c>
      <c r="M84" s="18">
        <v>45120</v>
      </c>
      <c r="N84" s="17" t="s">
        <v>24</v>
      </c>
      <c r="O84" s="12" t="s">
        <v>25</v>
      </c>
      <c r="P84" s="19" t="s">
        <v>26</v>
      </c>
    </row>
    <row r="85" spans="1:16" ht="60">
      <c r="A85" s="12">
        <f t="shared" si="3"/>
        <v>76</v>
      </c>
      <c r="B85" s="12" t="s">
        <v>16</v>
      </c>
      <c r="C85" s="13" t="s">
        <v>217</v>
      </c>
      <c r="D85" s="15" t="s">
        <v>18</v>
      </c>
      <c r="E85" s="25" t="s">
        <v>28</v>
      </c>
      <c r="F85" s="13" t="s">
        <v>222</v>
      </c>
      <c r="G85" s="13" t="s">
        <v>213</v>
      </c>
      <c r="H85" s="13">
        <v>305000408</v>
      </c>
      <c r="I85" s="15" t="s">
        <v>23</v>
      </c>
      <c r="J85" s="15">
        <v>150</v>
      </c>
      <c r="K85" s="16">
        <v>1250</v>
      </c>
      <c r="L85" s="17">
        <f t="shared" si="2"/>
        <v>187500</v>
      </c>
      <c r="M85" s="18">
        <v>45130</v>
      </c>
      <c r="N85" s="17" t="s">
        <v>24</v>
      </c>
      <c r="O85" s="12" t="s">
        <v>25</v>
      </c>
      <c r="P85" s="19" t="s">
        <v>26</v>
      </c>
    </row>
    <row r="86" spans="1:16" ht="60">
      <c r="A86" s="12">
        <f t="shared" si="3"/>
        <v>77</v>
      </c>
      <c r="B86" s="12" t="s">
        <v>16</v>
      </c>
      <c r="C86" s="13" t="s">
        <v>211</v>
      </c>
      <c r="D86" s="13" t="s">
        <v>18</v>
      </c>
      <c r="E86" s="13" t="s">
        <v>28</v>
      </c>
      <c r="F86" s="13" t="s">
        <v>223</v>
      </c>
      <c r="G86" s="13" t="s">
        <v>76</v>
      </c>
      <c r="H86" s="13">
        <v>306089114</v>
      </c>
      <c r="I86" s="15" t="s">
        <v>23</v>
      </c>
      <c r="J86" s="15">
        <v>3</v>
      </c>
      <c r="K86" s="16">
        <v>40000</v>
      </c>
      <c r="L86" s="17">
        <f t="shared" si="2"/>
        <v>120000</v>
      </c>
      <c r="M86" s="18">
        <v>45177</v>
      </c>
      <c r="N86" s="17" t="s">
        <v>24</v>
      </c>
      <c r="O86" s="12" t="s">
        <v>25</v>
      </c>
      <c r="P86" s="19" t="s">
        <v>26</v>
      </c>
    </row>
    <row r="87" ht="15.75">
      <c r="L87" s="28"/>
    </row>
  </sheetData>
  <sheetProtection/>
  <autoFilter ref="A9:P86"/>
  <mergeCells count="14">
    <mergeCell ref="D7:D8"/>
    <mergeCell ref="E7:E8"/>
    <mergeCell ref="F7:F8"/>
    <mergeCell ref="G7:H7"/>
    <mergeCell ref="I7:I8"/>
    <mergeCell ref="J7:J8"/>
    <mergeCell ref="K7:K8"/>
    <mergeCell ref="L7:L8"/>
    <mergeCell ref="A2:L2"/>
    <mergeCell ref="K4:L4"/>
    <mergeCell ref="A5:L6"/>
    <mergeCell ref="A7:A8"/>
    <mergeCell ref="B7:B8"/>
    <mergeCell ref="C7:C8"/>
  </mergeCells>
  <printOptions horizontalCentered="1"/>
  <pageMargins left="0" right="0" top="0" bottom="0" header="0" footer="0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Jasur Mannonov</dc:creator>
  <cp:keywords/>
  <dc:description/>
  <cp:lastModifiedBy>Jasur Mannonov</cp:lastModifiedBy>
  <dcterms:created xsi:type="dcterms:W3CDTF">2023-10-18T09:09:43Z</dcterms:created>
  <dcterms:modified xsi:type="dcterms:W3CDTF">2023-10-18T09:12:34Z</dcterms:modified>
  <cp:category/>
  <cp:version/>
  <cp:contentType/>
  <cp:contentStatus/>
</cp:coreProperties>
</file>